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Fakülte-Ens.-Rekt.-Diğer" sheetId="1" r:id="rId1"/>
  </sheets>
  <definedNames/>
  <calcPr fullCalcOnLoad="1"/>
</workbook>
</file>

<file path=xl/comments1.xml><?xml version="1.0" encoding="utf-8"?>
<comments xmlns="http://schemas.openxmlformats.org/spreadsheetml/2006/main">
  <authors>
    <author>ALKU</author>
  </authors>
  <commentList>
    <comment ref="E8" authorId="0">
      <text>
        <r>
          <rPr>
            <b/>
            <sz val="9"/>
            <rFont val="Tahoma"/>
            <family val="2"/>
          </rPr>
          <t xml:space="preserve">Örnek 1: </t>
        </r>
        <r>
          <rPr>
            <sz val="9"/>
            <rFont val="Tahoma"/>
            <family val="2"/>
          </rPr>
          <t>Öğretim Görevlisi (Ders Verecek)</t>
        </r>
        <r>
          <rPr>
            <b/>
            <sz val="9"/>
            <rFont val="Tahoma"/>
            <family val="2"/>
          </rPr>
          <t xml:space="preserve">
Örnek 2: </t>
        </r>
        <r>
          <rPr>
            <sz val="9"/>
            <rFont val="Tahoma"/>
            <family val="2"/>
          </rPr>
          <t>Öğretim Görevlisi (Zorunlu Ortak Ders)</t>
        </r>
        <r>
          <rPr>
            <b/>
            <sz val="9"/>
            <rFont val="Tahoma"/>
            <family val="2"/>
          </rPr>
          <t xml:space="preserve">
Örnek 3: </t>
        </r>
        <r>
          <rPr>
            <sz val="9"/>
            <rFont val="Tahoma"/>
            <family val="2"/>
          </rPr>
          <t>Öğretim Görevlisi (Uygulamalı Birim)</t>
        </r>
        <r>
          <rPr>
            <b/>
            <sz val="9"/>
            <rFont val="Tahoma"/>
            <family val="2"/>
          </rPr>
          <t xml:space="preserve">
Örnek 4: </t>
        </r>
        <r>
          <rPr>
            <sz val="9"/>
            <rFont val="Tahoma"/>
            <family val="2"/>
          </rPr>
          <t>Araştırma Görevlisi</t>
        </r>
      </text>
    </comment>
    <comment ref="E7" authorId="0">
      <text>
        <r>
          <rPr>
            <b/>
            <sz val="9"/>
            <rFont val="Tahoma"/>
            <family val="2"/>
          </rPr>
          <t xml:space="preserve">Rektörlük için Örnek:
</t>
        </r>
        <r>
          <rPr>
            <sz val="9"/>
            <rFont val="Tahoma"/>
            <family val="2"/>
          </rPr>
          <t xml:space="preserve">Rektörlük (…. Araştırma ve Uygulama Merkezinde görevlendirilmek üzere)
</t>
        </r>
      </text>
    </comment>
    <comment ref="A3" authorId="0">
      <text>
        <r>
          <rPr>
            <sz val="9"/>
            <rFont val="Tahoma"/>
            <family val="2"/>
          </rPr>
          <t>Yabancı Dil Puanına Göre Alım Yapılacaklar Haricindekiler Bu alana eklenecek.</t>
        </r>
      </text>
    </comment>
    <comment ref="E6" authorId="0">
      <text>
        <r>
          <rPr>
            <b/>
            <sz val="9"/>
            <rFont val="Tahoma"/>
            <family val="2"/>
          </rPr>
          <t>İlan sayısı Resmi Gazete'den alınacaktır.</t>
        </r>
        <r>
          <rPr>
            <sz val="9"/>
            <rFont val="Tahoma"/>
            <family val="2"/>
          </rPr>
          <t xml:space="preserve">
Örnek:
01.01.2021 / 31247 / 23 nolu ilan.
</t>
        </r>
      </text>
    </comment>
  </commentList>
</comments>
</file>

<file path=xl/sharedStrings.xml><?xml version="1.0" encoding="utf-8"?>
<sst xmlns="http://schemas.openxmlformats.org/spreadsheetml/2006/main" count="50" uniqueCount="44">
  <si>
    <t>Kadro Unvanı</t>
  </si>
  <si>
    <t>Kadro Derecesi</t>
  </si>
  <si>
    <t>ALES</t>
  </si>
  <si>
    <t>Puan</t>
  </si>
  <si>
    <t>Sıra 
No</t>
  </si>
  <si>
    <t>ALANYA ALAADDİN KEYKUBAT ÜNİVERSİTESİ</t>
  </si>
  <si>
    <t>ADI</t>
  </si>
  <si>
    <t>SOYADI</t>
  </si>
  <si>
    <t xml:space="preserve"> NİHAİ DEĞERLENDİRME SONUÇLARI</t>
  </si>
  <si>
    <t>NİHAİ DEĞERLENDİRMEYE TABİ TUTULAN ADAYLAR</t>
  </si>
  <si>
    <t>LİSANS 
MEZUNİYETİ</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</si>
  <si>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12. maddesi gereğince  "Sınav jürisi;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t>
    </r>
    <r>
      <rPr>
        <b/>
        <sz val="10"/>
        <rFont val="Times New Roman"/>
        <family val="1"/>
      </rPr>
      <t>ALES puanının %30’unu, lisans mezuniyet notunun %30’unu, yabancı dil puanının %10’unu ve giriş sınavı notunun %30’unu;</t>
    </r>
    <r>
      <rPr>
        <sz val="10"/>
        <rFont val="Times New Roman"/>
        <family val="1"/>
      </rPr>
      <t xml:space="preserve">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değerlendirme yapılmıştır.</t>
    </r>
  </si>
  <si>
    <t>DEĞERLENDİRME
 SONUCU</t>
  </si>
  <si>
    <t>GİRİŞ SINAV 
NOTU</t>
  </si>
  <si>
    <t>YABANCI 
DİL</t>
  </si>
  <si>
    <t>YEDEK</t>
  </si>
  <si>
    <t>Sonuç Açıklama Tarihi</t>
  </si>
  <si>
    <t>ASIL</t>
  </si>
  <si>
    <r>
      <t>(A)</t>
    </r>
    <r>
      <rPr>
        <b/>
        <sz val="10"/>
        <rFont val="Times New Roman"/>
        <family val="1"/>
      </rPr>
      <t xml:space="preserve"> 
Puanın 
% 30’u</t>
    </r>
  </si>
  <si>
    <r>
      <t xml:space="preserve">(B) </t>
    </r>
    <r>
      <rPr>
        <b/>
        <sz val="10"/>
        <rFont val="Times New Roman"/>
        <family val="1"/>
      </rPr>
      <t xml:space="preserve">
Puanın 
% 30'u</t>
    </r>
  </si>
  <si>
    <r>
      <t>(C)</t>
    </r>
    <r>
      <rPr>
        <b/>
        <sz val="10"/>
        <rFont val="Times New Roman"/>
        <family val="1"/>
      </rPr>
      <t xml:space="preserve"> 
Puanın 
% 10’u</t>
    </r>
  </si>
  <si>
    <r>
      <t>(Ç)</t>
    </r>
    <r>
      <rPr>
        <b/>
        <sz val="10"/>
        <rFont val="Times New Roman"/>
        <family val="1"/>
      </rPr>
      <t xml:space="preserve"> 
Puanın 
% 30’u</t>
    </r>
  </si>
  <si>
    <t>T.C.</t>
  </si>
  <si>
    <t>Kadro Sayısı</t>
  </si>
  <si>
    <t>Resmi Gazete İlan Tarihi / İlan Sayısı / İlan No</t>
  </si>
  <si>
    <t>Kadro Birimi / Bölümü / Programı</t>
  </si>
  <si>
    <t>SINAVA KATILMADI</t>
  </si>
  <si>
    <t xml:space="preserve">Değerlendirme 
Puanı
(A+B+C+) </t>
  </si>
  <si>
    <t xml:space="preserve">RAFET KAYIŞ MÜHENDİSLİK FAKÜLTESİ </t>
  </si>
  <si>
    <t>Rafet Kayış Mühendislik Fakültesi Endüstri Mühendisliği Bölümü Endüstri Mühendisliği Anabilim Dalı</t>
  </si>
  <si>
    <t>Araştırma Görevlisi</t>
  </si>
  <si>
    <t>30.12.2022 / 32059 / 2022-03 nolu ilan</t>
  </si>
  <si>
    <t>Di**** Ze****</t>
  </si>
  <si>
    <t xml:space="preserve">Yü*** </t>
  </si>
  <si>
    <t xml:space="preserve">Şe*** </t>
  </si>
  <si>
    <t xml:space="preserve">Öz***** </t>
  </si>
  <si>
    <t xml:space="preserve">Bu*** </t>
  </si>
  <si>
    <t>To**** Er***</t>
  </si>
  <si>
    <t>Ça*** Gi***</t>
  </si>
  <si>
    <t xml:space="preserve">Bü******** </t>
  </si>
  <si>
    <t>Pe*** Ba***</t>
  </si>
  <si>
    <t xml:space="preserve">Ke******** </t>
  </si>
  <si>
    <t>Nu* Se**</t>
  </si>
  <si>
    <t xml:space="preserve">Er***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</si>
</sst>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0000"/>
    <numFmt numFmtId="184" formatCode="#,##0.000"/>
    <numFmt numFmtId="185" formatCode="0.000"/>
    <numFmt numFmtId="186" formatCode="[$¥€-2]\ #,##0.00_);[Red]\([$€-2]\ #,##0.00\)"/>
    <numFmt numFmtId="187" formatCode="00000"/>
    <numFmt numFmtId="188" formatCode="[$-41F]d\ mmmm\ yyyy\ dddd"/>
    <numFmt numFmtId="189" formatCode="dd/mm/yyyy;@"/>
    <numFmt numFmtId="190" formatCode="#,##0.00000"/>
    <numFmt numFmtId="191" formatCode="0.000000"/>
    <numFmt numFmtId="192" formatCode="0.0"/>
  </numFmts>
  <fonts count="51">
    <font>
      <sz val="10"/>
      <name val="Arial Tur"/>
      <family val="0"/>
    </font>
    <font>
      <sz val="10"/>
      <name val="Times New Roman"/>
      <family val="1"/>
    </font>
    <font>
      <b/>
      <sz val="10"/>
      <name val="Times New Roman"/>
      <family val="1"/>
    </font>
    <font>
      <b/>
      <sz val="10"/>
      <color indexed="10"/>
      <name val="Times New Roman"/>
      <family val="1"/>
    </font>
    <font>
      <b/>
      <sz val="11"/>
      <name val="Times New Roman"/>
      <family val="1"/>
    </font>
    <font>
      <sz val="9"/>
      <name val="Tahoma"/>
      <family val="2"/>
    </font>
    <font>
      <b/>
      <sz val="9"/>
      <name val="Tahoma"/>
      <family val="2"/>
    </font>
    <font>
      <sz val="11"/>
      <name val="Times New Roman"/>
      <family val="1"/>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b/>
      <sz val="11"/>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11"/>
      <color rgb="FFFF0000"/>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1"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left" vertical="center" wrapText="1"/>
    </xf>
    <xf numFmtId="4" fontId="1" fillId="0" borderId="10" xfId="0" applyNumberFormat="1" applyFont="1" applyBorder="1" applyAlignment="1" applyProtection="1">
      <alignment horizontal="center" vertical="center" wrapText="1"/>
      <protection/>
    </xf>
    <xf numFmtId="4" fontId="1" fillId="0" borderId="10" xfId="0" applyNumberFormat="1" applyFont="1" applyBorder="1" applyAlignment="1">
      <alignment horizontal="center" vertical="center" wrapText="1"/>
    </xf>
    <xf numFmtId="0" fontId="1" fillId="33" borderId="10" xfId="0" applyFont="1" applyFill="1" applyBorder="1" applyAlignment="1">
      <alignment vertical="center"/>
    </xf>
    <xf numFmtId="0" fontId="1" fillId="33" borderId="10" xfId="0" applyFont="1" applyFill="1" applyBorder="1" applyAlignment="1">
      <alignment vertical="center" wrapText="1"/>
    </xf>
    <xf numFmtId="1" fontId="1" fillId="0" borderId="10" xfId="0" applyNumberFormat="1" applyFont="1" applyBorder="1" applyAlignment="1">
      <alignment horizontal="left" vertical="center" wrapText="1"/>
    </xf>
    <xf numFmtId="0" fontId="1" fillId="0" borderId="10" xfId="0" applyFont="1" applyBorder="1" applyAlignment="1">
      <alignment horizontal="center" vertical="center"/>
    </xf>
    <xf numFmtId="4" fontId="1" fillId="0" borderId="10" xfId="0" applyNumberFormat="1" applyFont="1" applyBorder="1" applyAlignment="1">
      <alignment horizontal="center" vertical="center"/>
    </xf>
    <xf numFmtId="4" fontId="48" fillId="0" borderId="10" xfId="0" applyNumberFormat="1" applyFont="1" applyBorder="1" applyAlignment="1">
      <alignment horizontal="center" vertical="center"/>
    </xf>
    <xf numFmtId="191" fontId="1" fillId="0" borderId="10" xfId="0" applyNumberFormat="1" applyFont="1" applyBorder="1" applyAlignment="1">
      <alignment horizontal="center" vertical="center"/>
    </xf>
    <xf numFmtId="185" fontId="1" fillId="0" borderId="10" xfId="0" applyNumberFormat="1" applyFont="1" applyBorder="1" applyAlignment="1">
      <alignment horizontal="center" vertical="center"/>
    </xf>
    <xf numFmtId="191" fontId="1" fillId="0" borderId="10" xfId="0" applyNumberFormat="1" applyFont="1" applyBorder="1" applyAlignment="1">
      <alignment horizontal="center"/>
    </xf>
    <xf numFmtId="185" fontId="1" fillId="0" borderId="10" xfId="0" applyNumberFormat="1" applyFont="1" applyBorder="1" applyAlignment="1">
      <alignment horizontal="center"/>
    </xf>
    <xf numFmtId="0" fontId="7" fillId="0" borderId="0" xfId="0" applyFont="1" applyAlignment="1">
      <alignment/>
    </xf>
    <xf numFmtId="0" fontId="7" fillId="0" borderId="0" xfId="0" applyFont="1" applyAlignment="1">
      <alignment horizontal="left"/>
    </xf>
    <xf numFmtId="4" fontId="1" fillId="0" borderId="10" xfId="0" applyNumberFormat="1" applyFont="1" applyBorder="1" applyAlignment="1">
      <alignment horizontal="center"/>
    </xf>
    <xf numFmtId="0" fontId="1" fillId="0" borderId="10" xfId="0" applyFont="1" applyBorder="1" applyAlignment="1">
      <alignment horizontal="lef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9"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vertical="center"/>
    </xf>
    <xf numFmtId="0" fontId="1"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 fillId="0" borderId="10" xfId="0" applyFont="1" applyBorder="1" applyAlignment="1">
      <alignment horizontal="left" vertical="center"/>
    </xf>
    <xf numFmtId="0" fontId="2" fillId="0" borderId="10" xfId="0" applyFont="1" applyBorder="1" applyAlignment="1">
      <alignment horizontal="center" wrapText="1"/>
    </xf>
    <xf numFmtId="0" fontId="2" fillId="0" borderId="10" xfId="0" applyFont="1" applyBorder="1" applyAlignment="1">
      <alignment horizont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1" fontId="1" fillId="0" borderId="10" xfId="0" applyNumberFormat="1" applyFont="1" applyBorder="1" applyAlignment="1">
      <alignment horizontal="left" vertical="center"/>
    </xf>
    <xf numFmtId="189" fontId="1" fillId="0" borderId="10" xfId="0" applyNumberFormat="1" applyFont="1" applyBorder="1" applyAlignment="1">
      <alignment horizontal="left" vertical="center"/>
    </xf>
    <xf numFmtId="0" fontId="1" fillId="0" borderId="0" xfId="0" applyFont="1" applyBorder="1" applyAlignment="1">
      <alignment/>
    </xf>
    <xf numFmtId="1" fontId="1" fillId="0" borderId="0" xfId="0" applyNumberFormat="1"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1</xdr:col>
      <xdr:colOff>952500</xdr:colOff>
      <xdr:row>3</xdr:row>
      <xdr:rowOff>180975</xdr:rowOff>
    </xdr:to>
    <xdr:pic>
      <xdr:nvPicPr>
        <xdr:cNvPr id="1" name="Resim 2"/>
        <xdr:cNvPicPr preferRelativeResize="1">
          <a:picLocks noChangeAspect="1"/>
        </xdr:cNvPicPr>
      </xdr:nvPicPr>
      <xdr:blipFill>
        <a:blip r:embed="rId1"/>
        <a:stretch>
          <a:fillRect/>
        </a:stretch>
      </xdr:blipFill>
      <xdr:spPr>
        <a:xfrm>
          <a:off x="133350" y="95250"/>
          <a:ext cx="11906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8"/>
  <sheetViews>
    <sheetView tabSelected="1" zoomScaleSheetLayoutView="100" workbookViewId="0" topLeftCell="A1">
      <selection activeCell="O22" sqref="O22"/>
    </sheetView>
  </sheetViews>
  <sheetFormatPr defaultColWidth="11.375" defaultRowHeight="12.75"/>
  <cols>
    <col min="1" max="1" width="4.875" style="1" bestFit="1" customWidth="1"/>
    <col min="2" max="3" width="19.375" style="1" customWidth="1"/>
    <col min="4" max="11" width="9.375" style="1" customWidth="1"/>
    <col min="12" max="12" width="13.25390625" style="1" customWidth="1"/>
    <col min="13" max="13" width="32.125" style="1" customWidth="1"/>
    <col min="14" max="14" width="11.375" style="1" customWidth="1"/>
    <col min="15" max="15" width="16.00390625" style="1" customWidth="1"/>
    <col min="16" max="16384" width="11.375" style="1" customWidth="1"/>
  </cols>
  <sheetData>
    <row r="1" spans="1:13" ht="24.75" customHeight="1">
      <c r="A1" s="22" t="s">
        <v>22</v>
      </c>
      <c r="B1" s="23"/>
      <c r="C1" s="22"/>
      <c r="D1" s="22"/>
      <c r="E1" s="22"/>
      <c r="F1" s="22"/>
      <c r="G1" s="22"/>
      <c r="H1" s="22"/>
      <c r="I1" s="22"/>
      <c r="J1" s="22"/>
      <c r="K1" s="22"/>
      <c r="L1" s="22"/>
      <c r="M1" s="22"/>
    </row>
    <row r="2" spans="1:13" ht="26.25" customHeight="1">
      <c r="A2" s="26" t="s">
        <v>5</v>
      </c>
      <c r="B2" s="25"/>
      <c r="C2" s="26"/>
      <c r="D2" s="26"/>
      <c r="E2" s="26"/>
      <c r="F2" s="26"/>
      <c r="G2" s="26"/>
      <c r="H2" s="26"/>
      <c r="I2" s="26"/>
      <c r="J2" s="26"/>
      <c r="K2" s="26"/>
      <c r="L2" s="26"/>
      <c r="M2" s="26"/>
    </row>
    <row r="3" spans="1:13" ht="24.75" customHeight="1">
      <c r="A3" s="24" t="s">
        <v>28</v>
      </c>
      <c r="B3" s="25"/>
      <c r="C3" s="26"/>
      <c r="D3" s="26"/>
      <c r="E3" s="26"/>
      <c r="F3" s="26"/>
      <c r="G3" s="26"/>
      <c r="H3" s="26"/>
      <c r="I3" s="26"/>
      <c r="J3" s="26"/>
      <c r="K3" s="26"/>
      <c r="L3" s="26"/>
      <c r="M3" s="26"/>
    </row>
    <row r="4" spans="1:13" ht="18" customHeight="1">
      <c r="A4" s="27" t="s">
        <v>8</v>
      </c>
      <c r="B4" s="28"/>
      <c r="C4" s="27"/>
      <c r="D4" s="27"/>
      <c r="E4" s="27"/>
      <c r="F4" s="27"/>
      <c r="G4" s="27"/>
      <c r="H4" s="27"/>
      <c r="I4" s="27"/>
      <c r="J4" s="27"/>
      <c r="K4" s="27"/>
      <c r="L4" s="27"/>
      <c r="M4" s="27"/>
    </row>
    <row r="5" spans="1:13" ht="88.5" customHeight="1">
      <c r="A5" s="29" t="s">
        <v>11</v>
      </c>
      <c r="B5" s="29"/>
      <c r="C5" s="29"/>
      <c r="D5" s="29"/>
      <c r="E5" s="29"/>
      <c r="F5" s="29"/>
      <c r="G5" s="29"/>
      <c r="H5" s="29"/>
      <c r="I5" s="29"/>
      <c r="J5" s="29"/>
      <c r="K5" s="29"/>
      <c r="L5" s="29"/>
      <c r="M5" s="29"/>
    </row>
    <row r="6" spans="1:13" ht="16.5" customHeight="1">
      <c r="A6" s="30" t="s">
        <v>24</v>
      </c>
      <c r="B6" s="30"/>
      <c r="C6" s="30"/>
      <c r="D6" s="30"/>
      <c r="E6" s="31" t="s">
        <v>31</v>
      </c>
      <c r="F6" s="31"/>
      <c r="G6" s="31"/>
      <c r="H6" s="31"/>
      <c r="I6" s="31"/>
      <c r="J6" s="31"/>
      <c r="K6" s="31"/>
      <c r="L6" s="31"/>
      <c r="M6" s="31"/>
    </row>
    <row r="7" spans="1:13" ht="16.5" customHeight="1">
      <c r="A7" s="30" t="s">
        <v>25</v>
      </c>
      <c r="B7" s="30"/>
      <c r="C7" s="30"/>
      <c r="D7" s="30"/>
      <c r="E7" s="33" t="s">
        <v>29</v>
      </c>
      <c r="F7" s="33"/>
      <c r="G7" s="33"/>
      <c r="H7" s="33"/>
      <c r="I7" s="33"/>
      <c r="J7" s="33"/>
      <c r="K7" s="33"/>
      <c r="L7" s="33"/>
      <c r="M7" s="33"/>
    </row>
    <row r="8" spans="1:13" ht="16.5" customHeight="1">
      <c r="A8" s="30" t="s">
        <v>0</v>
      </c>
      <c r="B8" s="30"/>
      <c r="C8" s="30"/>
      <c r="D8" s="30"/>
      <c r="E8" s="33" t="s">
        <v>30</v>
      </c>
      <c r="F8" s="33"/>
      <c r="G8" s="33"/>
      <c r="H8" s="33"/>
      <c r="I8" s="33"/>
      <c r="J8" s="33"/>
      <c r="K8" s="33"/>
      <c r="L8" s="33"/>
      <c r="M8" s="33"/>
    </row>
    <row r="9" spans="1:13" ht="16.5" customHeight="1">
      <c r="A9" s="30" t="s">
        <v>1</v>
      </c>
      <c r="B9" s="30"/>
      <c r="C9" s="30"/>
      <c r="D9" s="30"/>
      <c r="E9" s="33">
        <v>7</v>
      </c>
      <c r="F9" s="33"/>
      <c r="G9" s="33"/>
      <c r="H9" s="33"/>
      <c r="I9" s="33"/>
      <c r="J9" s="33"/>
      <c r="K9" s="33"/>
      <c r="L9" s="33"/>
      <c r="M9" s="33"/>
    </row>
    <row r="10" spans="1:13" ht="16.5" customHeight="1">
      <c r="A10" s="30" t="s">
        <v>23</v>
      </c>
      <c r="B10" s="30"/>
      <c r="C10" s="30"/>
      <c r="D10" s="30"/>
      <c r="E10" s="38">
        <v>1</v>
      </c>
      <c r="F10" s="38"/>
      <c r="G10" s="38"/>
      <c r="H10" s="38"/>
      <c r="I10" s="38"/>
      <c r="J10" s="38"/>
      <c r="K10" s="38"/>
      <c r="L10" s="38"/>
      <c r="M10" s="38"/>
    </row>
    <row r="11" spans="1:13" ht="16.5" customHeight="1">
      <c r="A11" s="30" t="s">
        <v>16</v>
      </c>
      <c r="B11" s="30"/>
      <c r="C11" s="30"/>
      <c r="D11" s="30"/>
      <c r="E11" s="39">
        <v>44952</v>
      </c>
      <c r="F11" s="39"/>
      <c r="G11" s="39"/>
      <c r="H11" s="39"/>
      <c r="I11" s="39"/>
      <c r="J11" s="39"/>
      <c r="K11" s="39"/>
      <c r="L11" s="39"/>
      <c r="M11" s="39"/>
    </row>
    <row r="12" spans="1:13" ht="19.5" customHeight="1">
      <c r="A12" s="37" t="s">
        <v>9</v>
      </c>
      <c r="B12" s="37"/>
      <c r="C12" s="37"/>
      <c r="D12" s="37"/>
      <c r="E12" s="37"/>
      <c r="F12" s="37"/>
      <c r="G12" s="37"/>
      <c r="H12" s="37"/>
      <c r="I12" s="37"/>
      <c r="J12" s="37"/>
      <c r="K12" s="37"/>
      <c r="L12" s="37"/>
      <c r="M12" s="37"/>
    </row>
    <row r="13" spans="1:13" ht="24" customHeight="1">
      <c r="A13" s="32" t="s">
        <v>4</v>
      </c>
      <c r="B13" s="32" t="s">
        <v>6</v>
      </c>
      <c r="C13" s="32" t="s">
        <v>7</v>
      </c>
      <c r="D13" s="32" t="s">
        <v>2</v>
      </c>
      <c r="E13" s="32"/>
      <c r="F13" s="32" t="s">
        <v>10</v>
      </c>
      <c r="G13" s="32"/>
      <c r="H13" s="34" t="s">
        <v>14</v>
      </c>
      <c r="I13" s="35"/>
      <c r="J13" s="34" t="s">
        <v>13</v>
      </c>
      <c r="K13" s="35"/>
      <c r="L13" s="36" t="s">
        <v>27</v>
      </c>
      <c r="M13" s="32" t="s">
        <v>12</v>
      </c>
    </row>
    <row r="14" spans="1:23" ht="39.75" customHeight="1">
      <c r="A14" s="32"/>
      <c r="B14" s="32"/>
      <c r="C14" s="32"/>
      <c r="D14" s="3" t="s">
        <v>3</v>
      </c>
      <c r="E14" s="4" t="s">
        <v>18</v>
      </c>
      <c r="F14" s="3" t="s">
        <v>3</v>
      </c>
      <c r="G14" s="4" t="s">
        <v>19</v>
      </c>
      <c r="H14" s="3" t="s">
        <v>3</v>
      </c>
      <c r="I14" s="4" t="s">
        <v>20</v>
      </c>
      <c r="J14" s="3" t="s">
        <v>3</v>
      </c>
      <c r="K14" s="4" t="s">
        <v>21</v>
      </c>
      <c r="L14" s="36"/>
      <c r="M14" s="37"/>
      <c r="O14" s="40"/>
      <c r="P14" s="40"/>
      <c r="Q14" s="40"/>
      <c r="R14" s="40"/>
      <c r="S14" s="40"/>
      <c r="T14" s="40"/>
      <c r="U14" s="40"/>
      <c r="V14" s="40"/>
      <c r="W14" s="40"/>
    </row>
    <row r="15" spans="1:23" ht="19.5" customHeight="1">
      <c r="A15" s="2">
        <v>1</v>
      </c>
      <c r="B15" s="10" t="s">
        <v>32</v>
      </c>
      <c r="C15" s="5" t="s">
        <v>33</v>
      </c>
      <c r="D15" s="14">
        <v>77.61568</v>
      </c>
      <c r="E15" s="6">
        <f aca="true" t="shared" si="0" ref="E15:E20">D15*0.3</f>
        <v>23.284703999999998</v>
      </c>
      <c r="F15" s="7">
        <v>65.23</v>
      </c>
      <c r="G15" s="6">
        <f aca="true" t="shared" si="1" ref="G15:G20">F15*0.3</f>
        <v>19.569</v>
      </c>
      <c r="H15" s="15">
        <v>52.5</v>
      </c>
      <c r="I15" s="7">
        <f aca="true" t="shared" si="2" ref="I15:I20">H15*0.1</f>
        <v>5.25</v>
      </c>
      <c r="J15" s="20">
        <v>78</v>
      </c>
      <c r="K15" s="12">
        <f aca="true" t="shared" si="3" ref="K15:K20">J15*0.3</f>
        <v>23.4</v>
      </c>
      <c r="L15" s="13">
        <f aca="true" t="shared" si="4" ref="L15:L20">E15+G15+I15+K15</f>
        <v>71.503704</v>
      </c>
      <c r="M15" s="8" t="s">
        <v>17</v>
      </c>
      <c r="O15" s="41"/>
      <c r="P15" s="40"/>
      <c r="Q15" s="42"/>
      <c r="R15" s="40"/>
      <c r="S15" s="40"/>
      <c r="T15" s="40"/>
      <c r="U15" s="40"/>
      <c r="V15" s="40"/>
      <c r="W15" s="40"/>
    </row>
    <row r="16" spans="1:23" ht="19.5" customHeight="1">
      <c r="A16" s="2">
        <v>2</v>
      </c>
      <c r="B16" s="10" t="s">
        <v>34</v>
      </c>
      <c r="C16" s="5" t="s">
        <v>35</v>
      </c>
      <c r="D16" s="14">
        <v>92.919</v>
      </c>
      <c r="E16" s="6">
        <f t="shared" si="0"/>
        <v>27.8757</v>
      </c>
      <c r="F16" s="7">
        <v>68.5</v>
      </c>
      <c r="G16" s="6">
        <f t="shared" si="1"/>
        <v>20.55</v>
      </c>
      <c r="H16" s="15">
        <v>57.5</v>
      </c>
      <c r="I16" s="7">
        <f t="shared" si="2"/>
        <v>5.75</v>
      </c>
      <c r="J16" s="20">
        <v>47</v>
      </c>
      <c r="K16" s="12">
        <f t="shared" si="3"/>
        <v>14.1</v>
      </c>
      <c r="L16" s="13">
        <f t="shared" si="4"/>
        <v>68.2757</v>
      </c>
      <c r="M16" s="9" t="s">
        <v>15</v>
      </c>
      <c r="O16" s="41"/>
      <c r="P16" s="40"/>
      <c r="Q16" s="42"/>
      <c r="R16" s="40"/>
      <c r="S16" s="40"/>
      <c r="T16" s="40"/>
      <c r="U16" s="40"/>
      <c r="V16" s="40"/>
      <c r="W16" s="40"/>
    </row>
    <row r="17" spans="1:23" ht="19.5" customHeight="1">
      <c r="A17" s="2">
        <v>3</v>
      </c>
      <c r="B17" s="21" t="s">
        <v>36</v>
      </c>
      <c r="C17" s="21" t="s">
        <v>37</v>
      </c>
      <c r="D17" s="16">
        <v>82.23954</v>
      </c>
      <c r="E17" s="6">
        <f>D17*0.3</f>
        <v>24.671862</v>
      </c>
      <c r="F17" s="11">
        <v>84.36</v>
      </c>
      <c r="G17" s="6">
        <f>F17*0.3</f>
        <v>25.308</v>
      </c>
      <c r="H17" s="17">
        <v>72.5</v>
      </c>
      <c r="I17" s="7">
        <f>H17*0.1</f>
        <v>7.25</v>
      </c>
      <c r="J17" s="20">
        <v>0</v>
      </c>
      <c r="K17" s="12">
        <f>J17*0.3</f>
        <v>0</v>
      </c>
      <c r="L17" s="13">
        <f>E17+G17+I17+K17</f>
        <v>57.229862</v>
      </c>
      <c r="M17" s="8" t="s">
        <v>26</v>
      </c>
      <c r="O17" s="43"/>
      <c r="P17" s="40"/>
      <c r="Q17" s="43"/>
      <c r="R17" s="40"/>
      <c r="S17" s="40"/>
      <c r="T17" s="40"/>
      <c r="U17" s="40"/>
      <c r="V17" s="40"/>
      <c r="W17" s="40"/>
    </row>
    <row r="18" spans="1:23" ht="19.5" customHeight="1">
      <c r="A18" s="2">
        <v>4</v>
      </c>
      <c r="B18" s="10" t="s">
        <v>38</v>
      </c>
      <c r="C18" s="5" t="s">
        <v>39</v>
      </c>
      <c r="D18" s="14">
        <v>95.23328</v>
      </c>
      <c r="E18" s="6">
        <f>D18*0.3</f>
        <v>28.569983999999998</v>
      </c>
      <c r="F18" s="7">
        <v>66.63</v>
      </c>
      <c r="G18" s="6">
        <f>F18*0.3</f>
        <v>19.988999999999997</v>
      </c>
      <c r="H18" s="15">
        <v>86.25</v>
      </c>
      <c r="I18" s="7">
        <f>H18*0.1</f>
        <v>8.625</v>
      </c>
      <c r="J18" s="20">
        <v>0</v>
      </c>
      <c r="K18" s="12">
        <f>J18*0.3</f>
        <v>0</v>
      </c>
      <c r="L18" s="13">
        <f>E18+G18+I18+K18</f>
        <v>57.183983999999995</v>
      </c>
      <c r="M18" s="8" t="s">
        <v>26</v>
      </c>
      <c r="O18" s="41"/>
      <c r="P18" s="40"/>
      <c r="Q18" s="42"/>
      <c r="R18" s="40"/>
      <c r="S18" s="40"/>
      <c r="T18" s="40"/>
      <c r="U18" s="40"/>
      <c r="V18" s="40"/>
      <c r="W18" s="40"/>
    </row>
    <row r="19" spans="1:23" ht="19.5" customHeight="1">
      <c r="A19" s="2">
        <v>5</v>
      </c>
      <c r="B19" s="21" t="s">
        <v>40</v>
      </c>
      <c r="C19" s="21" t="s">
        <v>41</v>
      </c>
      <c r="D19" s="16">
        <v>75.45507</v>
      </c>
      <c r="E19" s="6">
        <f t="shared" si="0"/>
        <v>22.636521000000002</v>
      </c>
      <c r="F19" s="7">
        <v>77.36</v>
      </c>
      <c r="G19" s="6">
        <f t="shared" si="1"/>
        <v>23.208</v>
      </c>
      <c r="H19" s="17">
        <v>80</v>
      </c>
      <c r="I19" s="7">
        <f t="shared" si="2"/>
        <v>8</v>
      </c>
      <c r="J19" s="20">
        <v>0</v>
      </c>
      <c r="K19" s="12">
        <f t="shared" si="3"/>
        <v>0</v>
      </c>
      <c r="L19" s="13">
        <f t="shared" si="4"/>
        <v>53.844521</v>
      </c>
      <c r="M19" s="8" t="s">
        <v>26</v>
      </c>
      <c r="O19" s="43"/>
      <c r="P19" s="40"/>
      <c r="Q19" s="43"/>
      <c r="R19" s="40"/>
      <c r="S19" s="40"/>
      <c r="T19" s="40"/>
      <c r="U19" s="40"/>
      <c r="V19" s="40"/>
      <c r="W19" s="40"/>
    </row>
    <row r="20" spans="1:23" ht="19.5" customHeight="1">
      <c r="A20" s="2">
        <v>6</v>
      </c>
      <c r="B20" s="21" t="s">
        <v>42</v>
      </c>
      <c r="C20" s="21" t="s">
        <v>43</v>
      </c>
      <c r="D20" s="16">
        <v>74.76077</v>
      </c>
      <c r="E20" s="6">
        <f t="shared" si="0"/>
        <v>22.428230999999997</v>
      </c>
      <c r="F20" s="11">
        <v>74.76</v>
      </c>
      <c r="G20" s="6">
        <f t="shared" si="1"/>
        <v>22.428</v>
      </c>
      <c r="H20" s="17">
        <v>66.25</v>
      </c>
      <c r="I20" s="7">
        <f t="shared" si="2"/>
        <v>6.625</v>
      </c>
      <c r="J20" s="20">
        <v>0</v>
      </c>
      <c r="K20" s="12">
        <f t="shared" si="3"/>
        <v>0</v>
      </c>
      <c r="L20" s="13">
        <f t="shared" si="4"/>
        <v>51.481230999999994</v>
      </c>
      <c r="M20" s="8" t="s">
        <v>26</v>
      </c>
      <c r="O20" s="43"/>
      <c r="P20" s="40"/>
      <c r="Q20" s="43"/>
      <c r="R20" s="40"/>
      <c r="S20" s="40"/>
      <c r="T20" s="40"/>
      <c r="U20" s="40"/>
      <c r="V20" s="40"/>
      <c r="W20" s="40"/>
    </row>
    <row r="21" spans="15:23" ht="26.25" customHeight="1">
      <c r="O21" s="40"/>
      <c r="P21" s="40"/>
      <c r="Q21" s="40"/>
      <c r="R21" s="40"/>
      <c r="S21" s="40"/>
      <c r="T21" s="40"/>
      <c r="U21" s="40"/>
      <c r="V21" s="40"/>
      <c r="W21" s="40"/>
    </row>
    <row r="22" spans="15:23" ht="26.25" customHeight="1">
      <c r="O22" s="40"/>
      <c r="P22" s="40"/>
      <c r="Q22" s="40"/>
      <c r="R22" s="40"/>
      <c r="S22" s="40"/>
      <c r="T22" s="40"/>
      <c r="U22" s="40"/>
      <c r="V22" s="40"/>
      <c r="W22" s="40"/>
    </row>
    <row r="23" spans="3:12" ht="15">
      <c r="C23" s="18"/>
      <c r="D23" s="19"/>
      <c r="E23" s="19"/>
      <c r="F23" s="19"/>
      <c r="G23" s="19"/>
      <c r="H23" s="19"/>
      <c r="I23" s="19"/>
      <c r="J23" s="19"/>
      <c r="K23" s="19"/>
      <c r="L23" s="18"/>
    </row>
    <row r="24" spans="3:12" ht="15">
      <c r="C24" s="18"/>
      <c r="D24" s="19"/>
      <c r="E24" s="19"/>
      <c r="F24" s="19"/>
      <c r="G24" s="19"/>
      <c r="H24" s="19"/>
      <c r="I24" s="19"/>
      <c r="J24" s="19"/>
      <c r="K24" s="19"/>
      <c r="L24" s="18"/>
    </row>
    <row r="25" spans="3:12" ht="15">
      <c r="C25" s="18"/>
      <c r="D25" s="19"/>
      <c r="E25" s="19"/>
      <c r="F25" s="19"/>
      <c r="G25" s="19"/>
      <c r="H25" s="19"/>
      <c r="I25" s="19"/>
      <c r="J25" s="19"/>
      <c r="K25" s="19"/>
      <c r="L25" s="18"/>
    </row>
    <row r="26" spans="3:12" ht="15">
      <c r="C26" s="19"/>
      <c r="D26" s="18"/>
      <c r="E26" s="19"/>
      <c r="F26" s="19"/>
      <c r="G26" s="19"/>
      <c r="H26" s="19"/>
      <c r="I26" s="19"/>
      <c r="J26" s="19"/>
      <c r="K26" s="19"/>
      <c r="L26" s="18"/>
    </row>
    <row r="27" spans="3:12" ht="15">
      <c r="C27" s="18"/>
      <c r="D27" s="18"/>
      <c r="E27" s="18"/>
      <c r="F27" s="18"/>
      <c r="G27" s="18"/>
      <c r="H27" s="18"/>
      <c r="I27" s="18"/>
      <c r="J27" s="18"/>
      <c r="K27" s="18"/>
      <c r="L27" s="18"/>
    </row>
    <row r="28" spans="3:12" ht="15">
      <c r="C28" s="18"/>
      <c r="D28" s="18"/>
      <c r="E28" s="18"/>
      <c r="F28" s="18"/>
      <c r="G28" s="18"/>
      <c r="H28" s="18"/>
      <c r="I28" s="18"/>
      <c r="J28" s="18"/>
      <c r="K28" s="18"/>
      <c r="L28" s="18"/>
    </row>
  </sheetData>
  <sheetProtection/>
  <mergeCells count="27">
    <mergeCell ref="H13:I13"/>
    <mergeCell ref="J13:K13"/>
    <mergeCell ref="L13:L14"/>
    <mergeCell ref="M13:M14"/>
    <mergeCell ref="A10:D10"/>
    <mergeCell ref="E10:M10"/>
    <mergeCell ref="A11:D11"/>
    <mergeCell ref="E11:M11"/>
    <mergeCell ref="A12:M12"/>
    <mergeCell ref="A13:A14"/>
    <mergeCell ref="B13:B14"/>
    <mergeCell ref="C13:C14"/>
    <mergeCell ref="D13:E13"/>
    <mergeCell ref="F13:G13"/>
    <mergeCell ref="A7:D7"/>
    <mergeCell ref="E7:M7"/>
    <mergeCell ref="A8:D8"/>
    <mergeCell ref="E8:M8"/>
    <mergeCell ref="A9:D9"/>
    <mergeCell ref="E9:M9"/>
    <mergeCell ref="A1:M1"/>
    <mergeCell ref="A3:M3"/>
    <mergeCell ref="A4:M4"/>
    <mergeCell ref="A5:M5"/>
    <mergeCell ref="A6:D6"/>
    <mergeCell ref="E6:M6"/>
    <mergeCell ref="A2:M2"/>
  </mergeCells>
  <printOptions horizontalCentered="1"/>
  <pageMargins left="0.3937007874015748" right="0.3937007874015748" top="0.5905511811023623" bottom="0.1968503937007874" header="0.5118110236220472" footer="0.5118110236220472"/>
  <pageSetup horizontalDpi="600" verticalDpi="600" orientation="landscape" paperSize="9" scale="86" r:id="rId4"/>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ALKU</cp:lastModifiedBy>
  <cp:lastPrinted>2023-01-23T08:46:37Z</cp:lastPrinted>
  <dcterms:created xsi:type="dcterms:W3CDTF">2008-12-03T07:26:26Z</dcterms:created>
  <dcterms:modified xsi:type="dcterms:W3CDTF">2023-01-26T08:42:25Z</dcterms:modified>
  <cp:category/>
  <cp:version/>
  <cp:contentType/>
  <cp:contentStatus/>
</cp:coreProperties>
</file>