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Fakülte-Enstitü-YOkul-Rektö (3)" sheetId="1" r:id="rId1"/>
  </sheets>
  <definedNames/>
  <calcPr fullCalcOnLoad="1"/>
</workbook>
</file>

<file path=xl/comments1.xml><?xml version="1.0" encoding="utf-8"?>
<comments xmlns="http://schemas.openxmlformats.org/spreadsheetml/2006/main">
  <authors>
    <author>ALKU</author>
  </authors>
  <commentList>
    <comment ref="E6" authorId="0">
      <text>
        <r>
          <rPr>
            <b/>
            <sz val="9"/>
            <rFont val="Tahoma"/>
            <family val="2"/>
          </rPr>
          <t>İlan sayısı Resmi Gazete'den alınacaktır.</t>
        </r>
        <r>
          <rPr>
            <sz val="9"/>
            <rFont val="Tahoma"/>
            <family val="2"/>
          </rPr>
          <t xml:space="preserve">
Örnek:
01.01.2021 / 31247 / 23 nolu ilan.
</t>
        </r>
      </text>
    </comment>
    <comment ref="E8" authorId="0">
      <text>
        <r>
          <rPr>
            <sz val="9"/>
            <rFont val="Tahoma"/>
            <family val="2"/>
          </rPr>
          <t>Örnek 1: Öğretim Görevlisi (Ders Verecek)
Örnek 2: Öğretim Görevlisi (Zorunlu Ortak Ders)
Örnek 3: Öğretim Görevlisi (Uygulamalı Birim)
Örnek 4: Araştırma Görevlisi</t>
        </r>
      </text>
    </comment>
  </commentList>
</comments>
</file>

<file path=xl/sharedStrings.xml><?xml version="1.0" encoding="utf-8"?>
<sst xmlns="http://schemas.openxmlformats.org/spreadsheetml/2006/main" count="121" uniqueCount="86">
  <si>
    <t>Kadro Unvanı</t>
  </si>
  <si>
    <t>Kadro Derecesi</t>
  </si>
  <si>
    <t>ÖN DEĞERLENDİRMEYE TABİ TUTULAN ADAYLAR</t>
  </si>
  <si>
    <t>ALES</t>
  </si>
  <si>
    <t>Puan</t>
  </si>
  <si>
    <t>(A+B) Ön 
Değerlendirme 
Notu</t>
  </si>
  <si>
    <t>Sıra 
No</t>
  </si>
  <si>
    <t>Giriş Sınavının 
Yeri, 
Tarihi ve Saati</t>
  </si>
  <si>
    <t>ALANYA ALAADDİN KEYKUBAT ÜNİVERSİTESİ</t>
  </si>
  <si>
    <t xml:space="preserve">Değerlendirme Sonucu </t>
  </si>
  <si>
    <t>ADI</t>
  </si>
  <si>
    <t>SOYADI</t>
  </si>
  <si>
    <t xml:space="preserve"> ÖN DEĞERLENDİRME SONUÇLARI</t>
  </si>
  <si>
    <t>YABANCI DİL</t>
  </si>
  <si>
    <r>
      <t xml:space="preserve">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t>
    </r>
    <r>
      <rPr>
        <b/>
        <sz val="10"/>
        <rFont val="Times New Roman"/>
        <family val="1"/>
      </rPr>
      <t>ALES puanının %60’ını ve yabancı dil puanının %40</t>
    </r>
    <r>
      <rPr>
        <sz val="10"/>
        <rFont val="Times New Roman"/>
        <family val="1"/>
      </rPr>
      <t>’ını;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tarafından değerlendirme yapılmıştır.</t>
    </r>
  </si>
  <si>
    <t>Ön Değerlendirme Açıklama Tarihi</t>
  </si>
  <si>
    <t>T.C.</t>
  </si>
  <si>
    <r>
      <t xml:space="preserve">(B) </t>
    </r>
    <r>
      <rPr>
        <b/>
        <sz val="10"/>
        <rFont val="Times New Roman"/>
        <family val="1"/>
      </rPr>
      <t xml:space="preserve">
Puanın 
% 40’ı</t>
    </r>
  </si>
  <si>
    <r>
      <t>(A)</t>
    </r>
    <r>
      <rPr>
        <b/>
        <sz val="10"/>
        <rFont val="Times New Roman"/>
        <family val="1"/>
      </rPr>
      <t xml:space="preserve"> 
Puanın 
% 60’ı</t>
    </r>
  </si>
  <si>
    <t>Resmi Gazete İlan Tarihi / İlan Sayısı / İlan No</t>
  </si>
  <si>
    <t>Kadro Birimi / Bölümü / Programı</t>
  </si>
  <si>
    <t>Kadro Sayısı</t>
  </si>
  <si>
    <t>SINAVA GİRMEYE HAK KAZANDI</t>
  </si>
  <si>
    <t>SIRALAMAYA GİREMEDİ</t>
  </si>
  <si>
    <t>İLAN SARTLARINI SAĞLAMIYOR</t>
  </si>
  <si>
    <t xml:space="preserve">Alanya Alaaddin Keykubat Üniversitesi Rafet Kayış Mühendislik Fakültesi A103 No'lu Derslik 22.11.2022 Salı          Saat 10:30  
</t>
  </si>
  <si>
    <t>01/11/2022 /32000 / 1 nolu ilan</t>
  </si>
  <si>
    <t>Rafet Kayış Mühendislik Fakültesi İnşaat Mühendisliği Bölümü İnşaat Mühendisliği Anabilim Dalı</t>
  </si>
  <si>
    <t>Araştırma Görevlisi</t>
  </si>
  <si>
    <t xml:space="preserve"> RAFET KAYIŞ MÜHENDİSLİK  FAKÜLTESİ </t>
  </si>
  <si>
    <t>Bu***</t>
  </si>
  <si>
    <t>Ca***</t>
  </si>
  <si>
    <t>Hü*****</t>
  </si>
  <si>
    <t>Me***</t>
  </si>
  <si>
    <t>Kü***</t>
  </si>
  <si>
    <t>Ka***</t>
  </si>
  <si>
    <t>Me**</t>
  </si>
  <si>
    <t>So****</t>
  </si>
  <si>
    <t>Gö****</t>
  </si>
  <si>
    <t>Sa*******</t>
  </si>
  <si>
    <t>Em**</t>
  </si>
  <si>
    <t>Ba***</t>
  </si>
  <si>
    <t>Ha***</t>
  </si>
  <si>
    <t>Mu*****</t>
  </si>
  <si>
    <t>An**</t>
  </si>
  <si>
    <t>İs*</t>
  </si>
  <si>
    <t>Ut**</t>
  </si>
  <si>
    <t>Di***</t>
  </si>
  <si>
    <t>Se**</t>
  </si>
  <si>
    <t>Me**** Er***</t>
  </si>
  <si>
    <t>Ah***  Fa***</t>
  </si>
  <si>
    <t>En** Mi***</t>
  </si>
  <si>
    <t>Mu****** Al****</t>
  </si>
  <si>
    <t>On** En**</t>
  </si>
  <si>
    <t>Be*** Se***</t>
  </si>
  <si>
    <t>El** Gü***</t>
  </si>
  <si>
    <t>Mu****** En**</t>
  </si>
  <si>
    <t>BO***</t>
  </si>
  <si>
    <t>EF*</t>
  </si>
  <si>
    <t>AK****</t>
  </si>
  <si>
    <t>YA***</t>
  </si>
  <si>
    <t>İP**</t>
  </si>
  <si>
    <t>TÜ*****</t>
  </si>
  <si>
    <t>ŞE***</t>
  </si>
  <si>
    <t>TE***</t>
  </si>
  <si>
    <t>AK***</t>
  </si>
  <si>
    <t>ÇA*****</t>
  </si>
  <si>
    <t>ÖZ*****</t>
  </si>
  <si>
    <t>KA*****</t>
  </si>
  <si>
    <t>BÖ**</t>
  </si>
  <si>
    <t>UÇ**</t>
  </si>
  <si>
    <t>SA*******</t>
  </si>
  <si>
    <t>ÖĞ*******</t>
  </si>
  <si>
    <t>DE*****</t>
  </si>
  <si>
    <t>DE******</t>
  </si>
  <si>
    <t>GÖ****</t>
  </si>
  <si>
    <t>BA*****</t>
  </si>
  <si>
    <t>KI*</t>
  </si>
  <si>
    <t>GÜ*****</t>
  </si>
  <si>
    <t>Cİ**</t>
  </si>
  <si>
    <t>KA*******</t>
  </si>
  <si>
    <t>İB**</t>
  </si>
  <si>
    <t>SA***</t>
  </si>
  <si>
    <t>ŞE**** ŞA****</t>
  </si>
  <si>
    <t>Oğ*****</t>
  </si>
  <si>
    <t>Al* Ca*</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</si>
</sst>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 &quot;TL&quot;;\-#,##0\ &quot;TL&quot;"/>
    <numFmt numFmtId="179" formatCode="#,##0\ &quot;TL&quot;;[Red]\-#,##0\ &quot;TL&quot;"/>
    <numFmt numFmtId="180" formatCode="#,##0.00\ &quot;TL&quot;;\-#,##0.00\ &quot;TL&quot;"/>
    <numFmt numFmtId="181" formatCode="#,##0.00\ &quot;TL&quot;;[Red]\-#,##0.00\ &quot;TL&quot;"/>
    <numFmt numFmtId="182" formatCode="_-* #,##0\ &quot;TL&quot;_-;\-* #,##0\ &quot;TL&quot;_-;_-* &quot;-&quot;\ &quot;TL&quot;_-;_-@_-"/>
    <numFmt numFmtId="183" formatCode="_-* #,##0\ _T_L_-;\-* #,##0\ _T_L_-;_-* &quot;-&quot;\ _T_L_-;_-@_-"/>
    <numFmt numFmtId="184" formatCode="_-* #,##0.00\ &quot;TL&quot;_-;\-* #,##0.00\ &quot;TL&quot;_-;_-* &quot;-&quot;??\ &quot;TL&quot;_-;_-@_-"/>
    <numFmt numFmtId="185" formatCode="_-* #,##0.00\ _T_L_-;\-* #,##0.00\ _T_L_-;_-* &quot;-&quot;??\ _T_L_-;_-@_-"/>
    <numFmt numFmtId="186" formatCode="&quot;Evet&quot;;&quot;Evet&quot;;&quot;Hayır&quot;"/>
    <numFmt numFmtId="187" formatCode="&quot;Doğru&quot;;&quot;Doğru&quot;;&quot;Yanlış&quot;"/>
    <numFmt numFmtId="188" formatCode="&quot;Açık&quot;;&quot;Açık&quot;;&quot;Kapalı&quot;"/>
    <numFmt numFmtId="189" formatCode="#,##0.0000"/>
    <numFmt numFmtId="190" formatCode="#,##0.000"/>
    <numFmt numFmtId="191" formatCode="0.000"/>
    <numFmt numFmtId="192" formatCode="[$¥€-2]\ #,##0.00_);[Red]\([$€-2]\ #,##0.00\)"/>
    <numFmt numFmtId="193" formatCode="00000"/>
    <numFmt numFmtId="194" formatCode="[$-41F]d\ mmmm\ yyyy\ dddd"/>
    <numFmt numFmtId="195" formatCode="dd/mm/yyyy;@"/>
    <numFmt numFmtId="196" formatCode="#,##0.00000"/>
    <numFmt numFmtId="197" formatCode="&quot;Yes&quot;;&quot;Yes&quot;;&quot;No&quot;"/>
    <numFmt numFmtId="198" formatCode="&quot;True&quot;;&quot;True&quot;;&quot;False&quot;"/>
    <numFmt numFmtId="199" formatCode="&quot;On&quot;;&quot;On&quot;;&quot;Off&quot;"/>
    <numFmt numFmtId="200" formatCode="[$€-2]\ #,##0.00_);[Red]\([$€-2]\ #,##0.00\)"/>
  </numFmts>
  <fonts count="50">
    <font>
      <sz val="10"/>
      <name val="Arial Tur"/>
      <family val="0"/>
    </font>
    <font>
      <sz val="10"/>
      <name val="Times New Roman"/>
      <family val="1"/>
    </font>
    <font>
      <b/>
      <sz val="10"/>
      <name val="Times New Roman"/>
      <family val="1"/>
    </font>
    <font>
      <b/>
      <sz val="10"/>
      <color indexed="10"/>
      <name val="Times New Roman"/>
      <family val="1"/>
    </font>
    <font>
      <b/>
      <sz val="11"/>
      <name val="Times New Roman"/>
      <family val="1"/>
    </font>
    <font>
      <sz val="9"/>
      <name val="Tahoma"/>
      <family val="2"/>
    </font>
    <font>
      <b/>
      <sz val="9"/>
      <name val="Tahoma"/>
      <family val="2"/>
    </font>
    <font>
      <sz val="11"/>
      <color indexed="8"/>
      <name val="Calibri"/>
      <family val="2"/>
    </font>
    <font>
      <sz val="11"/>
      <color indexed="9"/>
      <name val="Calibri"/>
      <family val="2"/>
    </font>
    <font>
      <i/>
      <sz val="11"/>
      <color indexed="23"/>
      <name val="Calibri"/>
      <family val="2"/>
    </font>
    <font>
      <b/>
      <sz val="18"/>
      <color indexed="62"/>
      <name val="Calibri Light"/>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14"/>
      <name val="Calibri"/>
      <family val="2"/>
    </font>
    <font>
      <sz val="11"/>
      <color indexed="60"/>
      <name val="Calibri"/>
      <family val="2"/>
    </font>
    <font>
      <b/>
      <sz val="11"/>
      <color indexed="8"/>
      <name val="Calibri"/>
      <family val="2"/>
    </font>
    <font>
      <sz val="11"/>
      <color indexed="10"/>
      <name val="Calibri"/>
      <family val="2"/>
    </font>
    <font>
      <sz val="10"/>
      <color indexed="15"/>
      <name val="Times New Roman"/>
      <family val="1"/>
    </font>
    <font>
      <b/>
      <sz val="11"/>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Times New Roman"/>
      <family val="1"/>
    </font>
    <font>
      <b/>
      <sz val="11"/>
      <color theme="1"/>
      <name val="Times New Roman"/>
      <family val="1"/>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83"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5"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0" xfId="0" applyFont="1" applyBorder="1" applyAlignment="1">
      <alignment horizontal="left" vertical="center" wrapText="1"/>
    </xf>
    <xf numFmtId="1" fontId="1" fillId="0" borderId="10" xfId="0" applyNumberFormat="1" applyFont="1" applyBorder="1" applyAlignment="1">
      <alignment horizontal="left" vertical="center" wrapText="1"/>
    </xf>
    <xf numFmtId="1" fontId="1" fillId="0" borderId="10" xfId="0" applyNumberFormat="1" applyFont="1" applyBorder="1" applyAlignment="1">
      <alignment horizontal="center" vertical="center" wrapText="1"/>
    </xf>
    <xf numFmtId="191" fontId="1" fillId="0" borderId="10" xfId="0" applyNumberFormat="1" applyFont="1" applyBorder="1" applyAlignment="1">
      <alignment horizontal="center" vertical="center"/>
    </xf>
    <xf numFmtId="191" fontId="47" fillId="0" borderId="10" xfId="0" applyNumberFormat="1" applyFont="1" applyBorder="1" applyAlignment="1">
      <alignment horizontal="center" vertical="center"/>
    </xf>
    <xf numFmtId="0" fontId="1" fillId="0" borderId="10" xfId="0" applyFont="1" applyBorder="1" applyAlignment="1">
      <alignment/>
    </xf>
    <xf numFmtId="0" fontId="1" fillId="0" borderId="10" xfId="0" applyFont="1" applyBorder="1" applyAlignment="1">
      <alignment horizontal="center"/>
    </xf>
    <xf numFmtId="0" fontId="1" fillId="0" borderId="0" xfId="0" applyFont="1" applyAlignment="1">
      <alignment horizontal="center"/>
    </xf>
    <xf numFmtId="0" fontId="1" fillId="33"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8" fillId="0" borderId="16"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vertical="center"/>
    </xf>
    <xf numFmtId="0" fontId="1"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 fillId="0" borderId="10" xfId="0" applyFont="1" applyBorder="1" applyAlignment="1">
      <alignment horizontal="left"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1" fontId="1" fillId="0" borderId="10" xfId="0" applyNumberFormat="1" applyFont="1" applyBorder="1" applyAlignment="1">
      <alignment horizontal="left" vertical="center"/>
    </xf>
    <xf numFmtId="195" fontId="1" fillId="0" borderId="10" xfId="0" applyNumberFormat="1" applyFont="1" applyBorder="1" applyAlignment="1">
      <alignment horizontal="left" vertical="center"/>
    </xf>
    <xf numFmtId="191" fontId="1" fillId="0" borderId="10" xfId="0" applyNumberFormat="1" applyFont="1" applyBorder="1" applyAlignment="1">
      <alignment horizontal="center"/>
    </xf>
    <xf numFmtId="2" fontId="1" fillId="0" borderId="10" xfId="0" applyNumberFormat="1" applyFont="1" applyBorder="1" applyAlignment="1">
      <alignment horizontal="center" vertical="center"/>
    </xf>
    <xf numFmtId="2" fontId="1" fillId="0" borderId="10" xfId="0" applyNumberFormat="1" applyFont="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66675</xdr:rowOff>
    </xdr:from>
    <xdr:to>
      <xdr:col>1</xdr:col>
      <xdr:colOff>923925</xdr:colOff>
      <xdr:row>3</xdr:row>
      <xdr:rowOff>200025</xdr:rowOff>
    </xdr:to>
    <xdr:pic>
      <xdr:nvPicPr>
        <xdr:cNvPr id="1" name="Resim 2"/>
        <xdr:cNvPicPr preferRelativeResize="1">
          <a:picLocks noChangeAspect="1"/>
        </xdr:cNvPicPr>
      </xdr:nvPicPr>
      <xdr:blipFill>
        <a:blip r:embed="rId1"/>
        <a:stretch>
          <a:fillRect/>
        </a:stretch>
      </xdr:blipFill>
      <xdr:spPr>
        <a:xfrm>
          <a:off x="95250" y="66675"/>
          <a:ext cx="120015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zoomScale="87" zoomScaleNormal="87" zoomScaleSheetLayoutView="85" zoomScalePageLayoutView="0" workbookViewId="0" topLeftCell="A9">
      <selection activeCell="P21" sqref="P21"/>
    </sheetView>
  </sheetViews>
  <sheetFormatPr defaultColWidth="11.375" defaultRowHeight="12.75"/>
  <cols>
    <col min="1" max="1" width="4.875" style="1" bestFit="1" customWidth="1"/>
    <col min="2" max="3" width="19.375" style="1" customWidth="1"/>
    <col min="4" max="4" width="9.375" style="11" customWidth="1"/>
    <col min="5" max="5" width="9.375" style="1" customWidth="1"/>
    <col min="6" max="6" width="9.375" style="11" customWidth="1"/>
    <col min="7" max="7" width="9.375" style="1" customWidth="1"/>
    <col min="8" max="8" width="13.25390625" style="1" customWidth="1"/>
    <col min="9" max="9" width="32.25390625" style="11" customWidth="1"/>
    <col min="10" max="10" width="18.125" style="1" customWidth="1"/>
    <col min="11" max="11" width="11.375" style="1" customWidth="1"/>
    <col min="12" max="12" width="16.00390625" style="1" customWidth="1"/>
    <col min="13" max="13" width="25.625" style="1" customWidth="1"/>
    <col min="14" max="15" width="11.375" style="1" customWidth="1"/>
    <col min="16" max="16" width="18.75390625" style="1" customWidth="1"/>
    <col min="17" max="16384" width="11.375" style="1" customWidth="1"/>
  </cols>
  <sheetData>
    <row r="1" spans="1:10" ht="24" customHeight="1">
      <c r="A1" s="13" t="s">
        <v>16</v>
      </c>
      <c r="B1" s="14"/>
      <c r="C1" s="14"/>
      <c r="D1" s="14"/>
      <c r="E1" s="14"/>
      <c r="F1" s="14"/>
      <c r="G1" s="14"/>
      <c r="H1" s="14"/>
      <c r="I1" s="14"/>
      <c r="J1" s="15"/>
    </row>
    <row r="2" spans="1:10" ht="24" customHeight="1">
      <c r="A2" s="16" t="s">
        <v>8</v>
      </c>
      <c r="B2" s="17"/>
      <c r="C2" s="16"/>
      <c r="D2" s="16"/>
      <c r="E2" s="16"/>
      <c r="F2" s="16"/>
      <c r="G2" s="16"/>
      <c r="H2" s="16"/>
      <c r="I2" s="16"/>
      <c r="J2" s="16"/>
    </row>
    <row r="3" spans="1:10" ht="24" customHeight="1">
      <c r="A3" s="18" t="s">
        <v>29</v>
      </c>
      <c r="B3" s="19"/>
      <c r="C3" s="19"/>
      <c r="D3" s="19"/>
      <c r="E3" s="19"/>
      <c r="F3" s="19"/>
      <c r="G3" s="19"/>
      <c r="H3" s="19"/>
      <c r="I3" s="19"/>
      <c r="J3" s="17"/>
    </row>
    <row r="4" spans="1:10" ht="24" customHeight="1">
      <c r="A4" s="20" t="s">
        <v>12</v>
      </c>
      <c r="B4" s="21"/>
      <c r="C4" s="20"/>
      <c r="D4" s="20"/>
      <c r="E4" s="20"/>
      <c r="F4" s="20"/>
      <c r="G4" s="20"/>
      <c r="H4" s="20"/>
      <c r="I4" s="20"/>
      <c r="J4" s="20"/>
    </row>
    <row r="5" spans="1:10" ht="109.5" customHeight="1">
      <c r="A5" s="22" t="s">
        <v>14</v>
      </c>
      <c r="B5" s="22"/>
      <c r="C5" s="22"/>
      <c r="D5" s="22"/>
      <c r="E5" s="22"/>
      <c r="F5" s="22"/>
      <c r="G5" s="22"/>
      <c r="H5" s="22"/>
      <c r="I5" s="22"/>
      <c r="J5" s="22"/>
    </row>
    <row r="6" spans="1:10" ht="16.5" customHeight="1">
      <c r="A6" s="23" t="s">
        <v>19</v>
      </c>
      <c r="B6" s="23"/>
      <c r="C6" s="23"/>
      <c r="D6" s="23"/>
      <c r="E6" s="24" t="s">
        <v>26</v>
      </c>
      <c r="F6" s="24"/>
      <c r="G6" s="24"/>
      <c r="H6" s="24"/>
      <c r="I6" s="24"/>
      <c r="J6" s="24"/>
    </row>
    <row r="7" spans="1:10" ht="16.5" customHeight="1">
      <c r="A7" s="23" t="s">
        <v>20</v>
      </c>
      <c r="B7" s="23"/>
      <c r="C7" s="23"/>
      <c r="D7" s="23"/>
      <c r="E7" s="26" t="s">
        <v>27</v>
      </c>
      <c r="F7" s="26"/>
      <c r="G7" s="26"/>
      <c r="H7" s="26"/>
      <c r="I7" s="26"/>
      <c r="J7" s="26"/>
    </row>
    <row r="8" spans="1:10" ht="16.5" customHeight="1">
      <c r="A8" s="23" t="s">
        <v>0</v>
      </c>
      <c r="B8" s="23"/>
      <c r="C8" s="23"/>
      <c r="D8" s="23"/>
      <c r="E8" s="26" t="s">
        <v>28</v>
      </c>
      <c r="F8" s="26"/>
      <c r="G8" s="26"/>
      <c r="H8" s="26"/>
      <c r="I8" s="26"/>
      <c r="J8" s="26"/>
    </row>
    <row r="9" spans="1:10" ht="16.5" customHeight="1">
      <c r="A9" s="23" t="s">
        <v>1</v>
      </c>
      <c r="B9" s="23"/>
      <c r="C9" s="23"/>
      <c r="D9" s="23"/>
      <c r="E9" s="26">
        <v>5</v>
      </c>
      <c r="F9" s="26"/>
      <c r="G9" s="26"/>
      <c r="H9" s="26"/>
      <c r="I9" s="26"/>
      <c r="J9" s="26"/>
    </row>
    <row r="10" spans="1:10" ht="16.5" customHeight="1">
      <c r="A10" s="23" t="s">
        <v>21</v>
      </c>
      <c r="B10" s="23"/>
      <c r="C10" s="23"/>
      <c r="D10" s="23"/>
      <c r="E10" s="32">
        <v>1</v>
      </c>
      <c r="F10" s="32"/>
      <c r="G10" s="32"/>
      <c r="H10" s="32"/>
      <c r="I10" s="32"/>
      <c r="J10" s="32"/>
    </row>
    <row r="11" spans="1:10" ht="16.5" customHeight="1">
      <c r="A11" s="23" t="s">
        <v>15</v>
      </c>
      <c r="B11" s="23"/>
      <c r="C11" s="23"/>
      <c r="D11" s="23"/>
      <c r="E11" s="33">
        <v>44883</v>
      </c>
      <c r="F11" s="33"/>
      <c r="G11" s="33"/>
      <c r="H11" s="33"/>
      <c r="I11" s="33"/>
      <c r="J11" s="33"/>
    </row>
    <row r="12" spans="1:10" ht="19.5" customHeight="1">
      <c r="A12" s="28" t="s">
        <v>2</v>
      </c>
      <c r="B12" s="28"/>
      <c r="C12" s="28"/>
      <c r="D12" s="28"/>
      <c r="E12" s="28"/>
      <c r="F12" s="28"/>
      <c r="G12" s="28"/>
      <c r="H12" s="28"/>
      <c r="I12" s="28"/>
      <c r="J12" s="28"/>
    </row>
    <row r="13" spans="1:10" ht="19.5" customHeight="1">
      <c r="A13" s="25" t="s">
        <v>6</v>
      </c>
      <c r="B13" s="25" t="s">
        <v>10</v>
      </c>
      <c r="C13" s="25" t="s">
        <v>11</v>
      </c>
      <c r="D13" s="25" t="s">
        <v>3</v>
      </c>
      <c r="E13" s="25"/>
      <c r="F13" s="25" t="s">
        <v>13</v>
      </c>
      <c r="G13" s="25"/>
      <c r="H13" s="27" t="s">
        <v>5</v>
      </c>
      <c r="I13" s="28" t="s">
        <v>9</v>
      </c>
      <c r="J13" s="25" t="s">
        <v>7</v>
      </c>
    </row>
    <row r="14" spans="1:10" ht="39.75" customHeight="1">
      <c r="A14" s="25"/>
      <c r="B14" s="25"/>
      <c r="C14" s="25"/>
      <c r="D14" s="2" t="s">
        <v>4</v>
      </c>
      <c r="E14" s="3" t="s">
        <v>18</v>
      </c>
      <c r="F14" s="2" t="s">
        <v>4</v>
      </c>
      <c r="G14" s="3" t="s">
        <v>17</v>
      </c>
      <c r="H14" s="27"/>
      <c r="I14" s="28"/>
      <c r="J14" s="25"/>
    </row>
    <row r="15" spans="1:10" ht="19.5" customHeight="1">
      <c r="A15" s="6">
        <v>1</v>
      </c>
      <c r="B15" s="5" t="s">
        <v>30</v>
      </c>
      <c r="C15" s="4" t="s">
        <v>57</v>
      </c>
      <c r="D15" s="7">
        <v>93.06901</v>
      </c>
      <c r="E15" s="7">
        <f aca="true" t="shared" si="0" ref="E15:E45">D15*0.6</f>
        <v>55.841406</v>
      </c>
      <c r="F15" s="35">
        <v>90</v>
      </c>
      <c r="G15" s="7">
        <f aca="true" t="shared" si="1" ref="G15:G45">F15*0.4</f>
        <v>36</v>
      </c>
      <c r="H15" s="8">
        <f aca="true" t="shared" si="2" ref="H15:H45">E15+G15</f>
        <v>91.841406</v>
      </c>
      <c r="I15" s="12" t="s">
        <v>22</v>
      </c>
      <c r="J15" s="29" t="s">
        <v>25</v>
      </c>
    </row>
    <row r="16" spans="1:10" ht="19.5" customHeight="1">
      <c r="A16" s="6">
        <v>2</v>
      </c>
      <c r="B16" s="5" t="s">
        <v>49</v>
      </c>
      <c r="C16" s="4" t="s">
        <v>58</v>
      </c>
      <c r="D16" s="7">
        <v>87.11597</v>
      </c>
      <c r="E16" s="7">
        <f t="shared" si="0"/>
        <v>52.269582</v>
      </c>
      <c r="F16" s="35">
        <v>97.5</v>
      </c>
      <c r="G16" s="7">
        <f t="shared" si="1"/>
        <v>39</v>
      </c>
      <c r="H16" s="8">
        <f t="shared" si="2"/>
        <v>91.269582</v>
      </c>
      <c r="I16" s="12" t="s">
        <v>22</v>
      </c>
      <c r="J16" s="30"/>
    </row>
    <row r="17" spans="1:10" ht="19.5" customHeight="1">
      <c r="A17" s="6">
        <v>3</v>
      </c>
      <c r="B17" s="5" t="s">
        <v>84</v>
      </c>
      <c r="C17" s="4" t="s">
        <v>59</v>
      </c>
      <c r="D17" s="7">
        <v>93.58514</v>
      </c>
      <c r="E17" s="7">
        <f t="shared" si="0"/>
        <v>56.151084</v>
      </c>
      <c r="F17" s="35">
        <v>87.5</v>
      </c>
      <c r="G17" s="7">
        <f t="shared" si="1"/>
        <v>35</v>
      </c>
      <c r="H17" s="8">
        <f t="shared" si="2"/>
        <v>91.151084</v>
      </c>
      <c r="I17" s="12" t="s">
        <v>22</v>
      </c>
      <c r="J17" s="30"/>
    </row>
    <row r="18" spans="1:10" ht="16.5" customHeight="1">
      <c r="A18" s="6">
        <v>4</v>
      </c>
      <c r="B18" s="9" t="s">
        <v>31</v>
      </c>
      <c r="C18" s="9" t="s">
        <v>60</v>
      </c>
      <c r="D18" s="34">
        <v>89.4757</v>
      </c>
      <c r="E18" s="7">
        <f t="shared" si="0"/>
        <v>53.68542</v>
      </c>
      <c r="F18" s="36">
        <v>90</v>
      </c>
      <c r="G18" s="7">
        <f t="shared" si="1"/>
        <v>36</v>
      </c>
      <c r="H18" s="8">
        <f t="shared" si="2"/>
        <v>89.68542</v>
      </c>
      <c r="I18" s="12" t="s">
        <v>22</v>
      </c>
      <c r="J18" s="30"/>
    </row>
    <row r="19" spans="1:10" ht="16.5" customHeight="1">
      <c r="A19" s="6">
        <v>5</v>
      </c>
      <c r="B19" s="9" t="s">
        <v>50</v>
      </c>
      <c r="C19" s="9" t="s">
        <v>61</v>
      </c>
      <c r="D19" s="34">
        <v>88.07659</v>
      </c>
      <c r="E19" s="7">
        <f t="shared" si="0"/>
        <v>52.845954</v>
      </c>
      <c r="F19" s="36">
        <v>90</v>
      </c>
      <c r="G19" s="7">
        <f t="shared" si="1"/>
        <v>36</v>
      </c>
      <c r="H19" s="8">
        <f t="shared" si="2"/>
        <v>88.845954</v>
      </c>
      <c r="I19" s="12" t="s">
        <v>22</v>
      </c>
      <c r="J19" s="30"/>
    </row>
    <row r="20" spans="1:10" ht="16.5" customHeight="1">
      <c r="A20" s="6">
        <v>6</v>
      </c>
      <c r="B20" s="9" t="s">
        <v>85</v>
      </c>
      <c r="C20" s="9" t="s">
        <v>62</v>
      </c>
      <c r="D20" s="34">
        <v>88.18426</v>
      </c>
      <c r="E20" s="7">
        <f t="shared" si="0"/>
        <v>52.91055599999999</v>
      </c>
      <c r="F20" s="36">
        <v>87.5</v>
      </c>
      <c r="G20" s="7">
        <f t="shared" si="1"/>
        <v>35</v>
      </c>
      <c r="H20" s="8">
        <f t="shared" si="2"/>
        <v>87.91055599999999</v>
      </c>
      <c r="I20" s="12" t="s">
        <v>22</v>
      </c>
      <c r="J20" s="30"/>
    </row>
    <row r="21" spans="1:10" ht="16.5" customHeight="1">
      <c r="A21" s="6">
        <v>7</v>
      </c>
      <c r="B21" s="9" t="s">
        <v>32</v>
      </c>
      <c r="C21" s="9" t="s">
        <v>63</v>
      </c>
      <c r="D21" s="34">
        <v>88.56269</v>
      </c>
      <c r="E21" s="7">
        <f t="shared" si="0"/>
        <v>53.137614</v>
      </c>
      <c r="F21" s="36">
        <v>85</v>
      </c>
      <c r="G21" s="7">
        <f t="shared" si="1"/>
        <v>34</v>
      </c>
      <c r="H21" s="8">
        <f t="shared" si="2"/>
        <v>87.137614</v>
      </c>
      <c r="I21" s="12" t="s">
        <v>22</v>
      </c>
      <c r="J21" s="30"/>
    </row>
    <row r="22" spans="1:10" ht="16.5" customHeight="1">
      <c r="A22" s="6">
        <v>8</v>
      </c>
      <c r="B22" s="9" t="s">
        <v>33</v>
      </c>
      <c r="C22" s="9" t="s">
        <v>64</v>
      </c>
      <c r="D22" s="34">
        <v>88.62165</v>
      </c>
      <c r="E22" s="7">
        <f t="shared" si="0"/>
        <v>53.17299</v>
      </c>
      <c r="F22" s="36">
        <v>83.75</v>
      </c>
      <c r="G22" s="7">
        <f t="shared" si="1"/>
        <v>33.5</v>
      </c>
      <c r="H22" s="8">
        <f t="shared" si="2"/>
        <v>86.67299</v>
      </c>
      <c r="I22" s="12" t="s">
        <v>22</v>
      </c>
      <c r="J22" s="30"/>
    </row>
    <row r="23" spans="1:10" ht="16.5" customHeight="1">
      <c r="A23" s="6">
        <v>9</v>
      </c>
      <c r="B23" s="9" t="s">
        <v>34</v>
      </c>
      <c r="C23" s="9" t="s">
        <v>65</v>
      </c>
      <c r="D23" s="34">
        <v>89.33011</v>
      </c>
      <c r="E23" s="7">
        <f t="shared" si="0"/>
        <v>53.598066</v>
      </c>
      <c r="F23" s="36">
        <v>81.25</v>
      </c>
      <c r="G23" s="7">
        <f t="shared" si="1"/>
        <v>32.5</v>
      </c>
      <c r="H23" s="8">
        <f t="shared" si="2"/>
        <v>86.098066</v>
      </c>
      <c r="I23" s="12" t="s">
        <v>22</v>
      </c>
      <c r="J23" s="30"/>
    </row>
    <row r="24" spans="1:10" ht="16.5" customHeight="1">
      <c r="A24" s="6">
        <v>10</v>
      </c>
      <c r="B24" s="9" t="s">
        <v>35</v>
      </c>
      <c r="C24" s="9" t="s">
        <v>66</v>
      </c>
      <c r="D24" s="34">
        <v>85.43834</v>
      </c>
      <c r="E24" s="7">
        <f t="shared" si="0"/>
        <v>51.263003999999995</v>
      </c>
      <c r="F24" s="36">
        <v>86.25</v>
      </c>
      <c r="G24" s="7">
        <f t="shared" si="1"/>
        <v>34.5</v>
      </c>
      <c r="H24" s="8">
        <f t="shared" si="2"/>
        <v>85.763004</v>
      </c>
      <c r="I24" s="12" t="s">
        <v>22</v>
      </c>
      <c r="J24" s="30"/>
    </row>
    <row r="25" spans="1:10" ht="16.5" customHeight="1">
      <c r="A25" s="6">
        <v>11</v>
      </c>
      <c r="B25" s="9" t="s">
        <v>32</v>
      </c>
      <c r="C25" s="9" t="s">
        <v>67</v>
      </c>
      <c r="D25" s="34">
        <v>86.06355</v>
      </c>
      <c r="E25" s="7">
        <f t="shared" si="0"/>
        <v>51.638130000000004</v>
      </c>
      <c r="F25" s="36">
        <v>85</v>
      </c>
      <c r="G25" s="7">
        <f t="shared" si="1"/>
        <v>34</v>
      </c>
      <c r="H25" s="8">
        <f t="shared" si="2"/>
        <v>85.63813</v>
      </c>
      <c r="I25" s="10" t="s">
        <v>23</v>
      </c>
      <c r="J25" s="30"/>
    </row>
    <row r="26" spans="1:10" ht="16.5" customHeight="1">
      <c r="A26" s="6">
        <v>12</v>
      </c>
      <c r="B26" s="9" t="s">
        <v>51</v>
      </c>
      <c r="C26" s="9" t="s">
        <v>68</v>
      </c>
      <c r="D26" s="34">
        <v>92.25753</v>
      </c>
      <c r="E26" s="7">
        <f t="shared" si="0"/>
        <v>55.354518</v>
      </c>
      <c r="F26" s="36">
        <v>75</v>
      </c>
      <c r="G26" s="7">
        <f t="shared" si="1"/>
        <v>30</v>
      </c>
      <c r="H26" s="8">
        <f t="shared" si="2"/>
        <v>85.354518</v>
      </c>
      <c r="I26" s="10" t="s">
        <v>23</v>
      </c>
      <c r="J26" s="30"/>
    </row>
    <row r="27" spans="1:10" ht="16.5" customHeight="1">
      <c r="A27" s="6">
        <v>13</v>
      </c>
      <c r="B27" s="9" t="s">
        <v>36</v>
      </c>
      <c r="C27" s="9" t="s">
        <v>65</v>
      </c>
      <c r="D27" s="34">
        <v>89.68759</v>
      </c>
      <c r="E27" s="7">
        <f t="shared" si="0"/>
        <v>53.812554</v>
      </c>
      <c r="F27" s="36">
        <v>78.75</v>
      </c>
      <c r="G27" s="7">
        <f t="shared" si="1"/>
        <v>31.5</v>
      </c>
      <c r="H27" s="8">
        <f t="shared" si="2"/>
        <v>85.312554</v>
      </c>
      <c r="I27" s="10" t="s">
        <v>23</v>
      </c>
      <c r="J27" s="30"/>
    </row>
    <row r="28" spans="1:10" ht="16.5" customHeight="1">
      <c r="A28" s="6">
        <v>14</v>
      </c>
      <c r="B28" s="9" t="s">
        <v>37</v>
      </c>
      <c r="C28" s="9" t="s">
        <v>69</v>
      </c>
      <c r="D28" s="34">
        <v>91.2741</v>
      </c>
      <c r="E28" s="7">
        <f t="shared" si="0"/>
        <v>54.76446</v>
      </c>
      <c r="F28" s="36">
        <v>76.25</v>
      </c>
      <c r="G28" s="7">
        <f t="shared" si="1"/>
        <v>30.5</v>
      </c>
      <c r="H28" s="8">
        <f t="shared" si="2"/>
        <v>85.26446</v>
      </c>
      <c r="I28" s="10" t="s">
        <v>23</v>
      </c>
      <c r="J28" s="30"/>
    </row>
    <row r="29" spans="1:10" ht="16.5" customHeight="1">
      <c r="A29" s="6">
        <v>15</v>
      </c>
      <c r="B29" s="9" t="s">
        <v>38</v>
      </c>
      <c r="C29" s="9" t="s">
        <v>70</v>
      </c>
      <c r="D29" s="34">
        <v>90.91619</v>
      </c>
      <c r="E29" s="7">
        <f t="shared" si="0"/>
        <v>54.549714</v>
      </c>
      <c r="F29" s="36">
        <v>72.5</v>
      </c>
      <c r="G29" s="7">
        <f t="shared" si="1"/>
        <v>29</v>
      </c>
      <c r="H29" s="8">
        <f t="shared" si="2"/>
        <v>83.549714</v>
      </c>
      <c r="I29" s="10" t="s">
        <v>23</v>
      </c>
      <c r="J29" s="30"/>
    </row>
    <row r="30" spans="1:10" ht="16.5" customHeight="1">
      <c r="A30" s="6">
        <v>16</v>
      </c>
      <c r="B30" s="9" t="s">
        <v>39</v>
      </c>
      <c r="C30" s="9" t="s">
        <v>71</v>
      </c>
      <c r="D30" s="34">
        <v>87.18409</v>
      </c>
      <c r="E30" s="7">
        <f t="shared" si="0"/>
        <v>52.310454</v>
      </c>
      <c r="F30" s="36">
        <v>73.75</v>
      </c>
      <c r="G30" s="7">
        <f t="shared" si="1"/>
        <v>29.5</v>
      </c>
      <c r="H30" s="8">
        <f t="shared" si="2"/>
        <v>81.810454</v>
      </c>
      <c r="I30" s="10" t="s">
        <v>23</v>
      </c>
      <c r="J30" s="30"/>
    </row>
    <row r="31" spans="1:10" ht="16.5" customHeight="1">
      <c r="A31" s="6">
        <v>17</v>
      </c>
      <c r="B31" s="9" t="s">
        <v>40</v>
      </c>
      <c r="C31" s="9" t="s">
        <v>72</v>
      </c>
      <c r="D31" s="34">
        <v>84.17064</v>
      </c>
      <c r="E31" s="7">
        <f t="shared" si="0"/>
        <v>50.502384</v>
      </c>
      <c r="F31" s="36">
        <v>77.5</v>
      </c>
      <c r="G31" s="7">
        <f t="shared" si="1"/>
        <v>31</v>
      </c>
      <c r="H31" s="8">
        <f t="shared" si="2"/>
        <v>81.502384</v>
      </c>
      <c r="I31" s="10" t="s">
        <v>23</v>
      </c>
      <c r="J31" s="30"/>
    </row>
    <row r="32" spans="1:10" ht="16.5" customHeight="1">
      <c r="A32" s="6">
        <v>18</v>
      </c>
      <c r="B32" s="9" t="s">
        <v>52</v>
      </c>
      <c r="C32" s="9" t="s">
        <v>68</v>
      </c>
      <c r="D32" s="34">
        <v>87.9493</v>
      </c>
      <c r="E32" s="7">
        <f t="shared" si="0"/>
        <v>52.76958</v>
      </c>
      <c r="F32" s="36">
        <v>71.25</v>
      </c>
      <c r="G32" s="7">
        <f t="shared" si="1"/>
        <v>28.5</v>
      </c>
      <c r="H32" s="8">
        <f t="shared" si="2"/>
        <v>81.26957999999999</v>
      </c>
      <c r="I32" s="10" t="s">
        <v>23</v>
      </c>
      <c r="J32" s="30"/>
    </row>
    <row r="33" spans="1:10" ht="16.5" customHeight="1">
      <c r="A33" s="6">
        <v>19</v>
      </c>
      <c r="B33" s="9" t="s">
        <v>41</v>
      </c>
      <c r="C33" s="9" t="s">
        <v>83</v>
      </c>
      <c r="D33" s="34">
        <v>94.23071</v>
      </c>
      <c r="E33" s="7">
        <f t="shared" si="0"/>
        <v>56.538426</v>
      </c>
      <c r="F33" s="36">
        <v>61.25</v>
      </c>
      <c r="G33" s="7">
        <f t="shared" si="1"/>
        <v>24.5</v>
      </c>
      <c r="H33" s="8">
        <f t="shared" si="2"/>
        <v>81.038426</v>
      </c>
      <c r="I33" s="10" t="s">
        <v>23</v>
      </c>
      <c r="J33" s="30"/>
    </row>
    <row r="34" spans="1:10" ht="16.5" customHeight="1">
      <c r="A34" s="6">
        <v>20</v>
      </c>
      <c r="B34" s="9" t="s">
        <v>53</v>
      </c>
      <c r="C34" s="9" t="s">
        <v>73</v>
      </c>
      <c r="D34" s="34">
        <v>88.19857</v>
      </c>
      <c r="E34" s="7">
        <f t="shared" si="0"/>
        <v>52.919142</v>
      </c>
      <c r="F34" s="36">
        <v>68.75</v>
      </c>
      <c r="G34" s="7">
        <f t="shared" si="1"/>
        <v>27.5</v>
      </c>
      <c r="H34" s="8">
        <f t="shared" si="2"/>
        <v>80.419142</v>
      </c>
      <c r="I34" s="10" t="s">
        <v>23</v>
      </c>
      <c r="J34" s="30"/>
    </row>
    <row r="35" spans="1:10" ht="16.5" customHeight="1">
      <c r="A35" s="6">
        <v>21</v>
      </c>
      <c r="B35" s="9" t="s">
        <v>42</v>
      </c>
      <c r="C35" s="9" t="s">
        <v>74</v>
      </c>
      <c r="D35" s="34">
        <v>85.1469</v>
      </c>
      <c r="E35" s="7">
        <f t="shared" si="0"/>
        <v>51.08814</v>
      </c>
      <c r="F35" s="36">
        <v>70</v>
      </c>
      <c r="G35" s="7">
        <f t="shared" si="1"/>
        <v>28</v>
      </c>
      <c r="H35" s="8">
        <f t="shared" si="2"/>
        <v>79.08814000000001</v>
      </c>
      <c r="I35" s="10" t="s">
        <v>23</v>
      </c>
      <c r="J35" s="30"/>
    </row>
    <row r="36" spans="1:10" ht="16.5" customHeight="1">
      <c r="A36" s="6">
        <v>22</v>
      </c>
      <c r="B36" s="9" t="s">
        <v>43</v>
      </c>
      <c r="C36" s="9" t="s">
        <v>63</v>
      </c>
      <c r="D36" s="34">
        <v>87.434</v>
      </c>
      <c r="E36" s="7">
        <f t="shared" si="0"/>
        <v>52.4604</v>
      </c>
      <c r="F36" s="36">
        <v>58.75</v>
      </c>
      <c r="G36" s="7">
        <f t="shared" si="1"/>
        <v>23.5</v>
      </c>
      <c r="H36" s="8">
        <f t="shared" si="2"/>
        <v>75.96039999999999</v>
      </c>
      <c r="I36" s="10" t="s">
        <v>23</v>
      </c>
      <c r="J36" s="30"/>
    </row>
    <row r="37" spans="1:10" ht="16.5" customHeight="1">
      <c r="A37" s="6">
        <v>23</v>
      </c>
      <c r="B37" s="9" t="s">
        <v>54</v>
      </c>
      <c r="C37" s="9" t="s">
        <v>75</v>
      </c>
      <c r="D37" s="34">
        <v>80.65719</v>
      </c>
      <c r="E37" s="7">
        <f t="shared" si="0"/>
        <v>48.394314</v>
      </c>
      <c r="F37" s="36">
        <v>68.75</v>
      </c>
      <c r="G37" s="7">
        <f t="shared" si="1"/>
        <v>27.5</v>
      </c>
      <c r="H37" s="8">
        <f t="shared" si="2"/>
        <v>75.89431400000001</v>
      </c>
      <c r="I37" s="10" t="s">
        <v>23</v>
      </c>
      <c r="J37" s="30"/>
    </row>
    <row r="38" spans="1:10" ht="16.5" customHeight="1">
      <c r="A38" s="6">
        <v>24</v>
      </c>
      <c r="B38" s="9" t="s">
        <v>44</v>
      </c>
      <c r="C38" s="9" t="s">
        <v>76</v>
      </c>
      <c r="D38" s="34">
        <v>88.77204</v>
      </c>
      <c r="E38" s="7">
        <f t="shared" si="0"/>
        <v>53.263224</v>
      </c>
      <c r="F38" s="36">
        <v>55</v>
      </c>
      <c r="G38" s="7">
        <f t="shared" si="1"/>
        <v>22</v>
      </c>
      <c r="H38" s="8">
        <f t="shared" si="2"/>
        <v>75.26322400000001</v>
      </c>
      <c r="I38" s="10" t="s">
        <v>23</v>
      </c>
      <c r="J38" s="30"/>
    </row>
    <row r="39" spans="1:10" ht="16.5" customHeight="1">
      <c r="A39" s="6">
        <v>25</v>
      </c>
      <c r="B39" s="9" t="s">
        <v>55</v>
      </c>
      <c r="C39" s="9" t="s">
        <v>77</v>
      </c>
      <c r="D39" s="34">
        <v>81.97712</v>
      </c>
      <c r="E39" s="7">
        <f t="shared" si="0"/>
        <v>49.186271999999995</v>
      </c>
      <c r="F39" s="36">
        <v>65</v>
      </c>
      <c r="G39" s="7">
        <f t="shared" si="1"/>
        <v>26</v>
      </c>
      <c r="H39" s="8">
        <f t="shared" si="2"/>
        <v>75.186272</v>
      </c>
      <c r="I39" s="10" t="s">
        <v>23</v>
      </c>
      <c r="J39" s="30"/>
    </row>
    <row r="40" spans="1:10" ht="16.5" customHeight="1">
      <c r="A40" s="6">
        <v>26</v>
      </c>
      <c r="B40" s="9" t="s">
        <v>40</v>
      </c>
      <c r="C40" s="9" t="s">
        <v>78</v>
      </c>
      <c r="D40" s="34">
        <v>82.18851</v>
      </c>
      <c r="E40" s="7">
        <f t="shared" si="0"/>
        <v>49.313106</v>
      </c>
      <c r="F40" s="36">
        <v>61.25</v>
      </c>
      <c r="G40" s="7">
        <f t="shared" si="1"/>
        <v>24.5</v>
      </c>
      <c r="H40" s="8">
        <f t="shared" si="2"/>
        <v>73.813106</v>
      </c>
      <c r="I40" s="10" t="s">
        <v>23</v>
      </c>
      <c r="J40" s="30"/>
    </row>
    <row r="41" spans="1:10" ht="16.5" customHeight="1">
      <c r="A41" s="6">
        <v>27</v>
      </c>
      <c r="B41" s="9" t="s">
        <v>45</v>
      </c>
      <c r="C41" s="9" t="s">
        <v>79</v>
      </c>
      <c r="D41" s="34">
        <v>81.30086</v>
      </c>
      <c r="E41" s="7">
        <f t="shared" si="0"/>
        <v>48.780516</v>
      </c>
      <c r="F41" s="36">
        <v>57.5</v>
      </c>
      <c r="G41" s="7">
        <f t="shared" si="1"/>
        <v>23</v>
      </c>
      <c r="H41" s="8">
        <f t="shared" si="2"/>
        <v>71.780516</v>
      </c>
      <c r="I41" s="10" t="s">
        <v>23</v>
      </c>
      <c r="J41" s="30"/>
    </row>
    <row r="42" spans="1:10" ht="16.5" customHeight="1">
      <c r="A42" s="6">
        <v>28</v>
      </c>
      <c r="B42" s="9" t="s">
        <v>56</v>
      </c>
      <c r="C42" s="9" t="s">
        <v>80</v>
      </c>
      <c r="D42" s="34">
        <v>82.50733</v>
      </c>
      <c r="E42" s="7">
        <f t="shared" si="0"/>
        <v>49.504397999999995</v>
      </c>
      <c r="F42" s="36">
        <v>55</v>
      </c>
      <c r="G42" s="7">
        <f t="shared" si="1"/>
        <v>22</v>
      </c>
      <c r="H42" s="8">
        <f t="shared" si="2"/>
        <v>71.504398</v>
      </c>
      <c r="I42" s="10" t="s">
        <v>23</v>
      </c>
      <c r="J42" s="30"/>
    </row>
    <row r="43" spans="1:10" ht="16.5" customHeight="1">
      <c r="A43" s="6">
        <v>29</v>
      </c>
      <c r="B43" s="9" t="s">
        <v>46</v>
      </c>
      <c r="C43" s="9" t="s">
        <v>76</v>
      </c>
      <c r="D43" s="34">
        <v>92.27115</v>
      </c>
      <c r="E43" s="7">
        <f t="shared" si="0"/>
        <v>55.36269</v>
      </c>
      <c r="F43" s="36">
        <v>97.5</v>
      </c>
      <c r="G43" s="7">
        <f t="shared" si="1"/>
        <v>39</v>
      </c>
      <c r="H43" s="8">
        <f t="shared" si="2"/>
        <v>94.36269</v>
      </c>
      <c r="I43" s="10" t="s">
        <v>24</v>
      </c>
      <c r="J43" s="30"/>
    </row>
    <row r="44" spans="1:10" ht="16.5" customHeight="1">
      <c r="A44" s="6">
        <v>30</v>
      </c>
      <c r="B44" s="9" t="s">
        <v>47</v>
      </c>
      <c r="C44" s="9" t="s">
        <v>81</v>
      </c>
      <c r="D44" s="34">
        <v>89.90609</v>
      </c>
      <c r="E44" s="7">
        <f t="shared" si="0"/>
        <v>53.943654</v>
      </c>
      <c r="F44" s="36">
        <v>85</v>
      </c>
      <c r="G44" s="7">
        <f t="shared" si="1"/>
        <v>34</v>
      </c>
      <c r="H44" s="8">
        <f t="shared" si="2"/>
        <v>87.94365400000001</v>
      </c>
      <c r="I44" s="10" t="s">
        <v>24</v>
      </c>
      <c r="J44" s="30"/>
    </row>
    <row r="45" spans="1:10" ht="17.25" customHeight="1">
      <c r="A45" s="6">
        <v>31</v>
      </c>
      <c r="B45" s="9" t="s">
        <v>48</v>
      </c>
      <c r="C45" s="9" t="s">
        <v>82</v>
      </c>
      <c r="D45" s="34">
        <v>82.77496</v>
      </c>
      <c r="E45" s="7">
        <f t="shared" si="0"/>
        <v>49.664975999999996</v>
      </c>
      <c r="F45" s="36">
        <v>68.75</v>
      </c>
      <c r="G45" s="7">
        <f t="shared" si="1"/>
        <v>27.5</v>
      </c>
      <c r="H45" s="8">
        <f t="shared" si="2"/>
        <v>77.164976</v>
      </c>
      <c r="I45" s="10" t="s">
        <v>24</v>
      </c>
      <c r="J45" s="31"/>
    </row>
  </sheetData>
  <sheetProtection/>
  <mergeCells count="27">
    <mergeCell ref="H13:H14"/>
    <mergeCell ref="I13:I14"/>
    <mergeCell ref="J13:J14"/>
    <mergeCell ref="J15:J45"/>
    <mergeCell ref="A10:D10"/>
    <mergeCell ref="E10:J10"/>
    <mergeCell ref="A11:D11"/>
    <mergeCell ref="E11:J11"/>
    <mergeCell ref="A12:J12"/>
    <mergeCell ref="A13:A14"/>
    <mergeCell ref="B13:B14"/>
    <mergeCell ref="C13:C14"/>
    <mergeCell ref="D13:E13"/>
    <mergeCell ref="F13:G13"/>
    <mergeCell ref="A7:D7"/>
    <mergeCell ref="E7:J7"/>
    <mergeCell ref="A8:D8"/>
    <mergeCell ref="E8:J8"/>
    <mergeCell ref="A9:D9"/>
    <mergeCell ref="E9:J9"/>
    <mergeCell ref="A1:J1"/>
    <mergeCell ref="A2:J2"/>
    <mergeCell ref="A3:J3"/>
    <mergeCell ref="A4:J4"/>
    <mergeCell ref="A5:J5"/>
    <mergeCell ref="A6:D6"/>
    <mergeCell ref="E6:J6"/>
  </mergeCells>
  <printOptions horizontalCentered="1"/>
  <pageMargins left="0.3937007874015748" right="0.3937007874015748" top="0.5905511811023623" bottom="0.1968503937007874" header="0.5118110236220472" footer="0.5118110236220472"/>
  <pageSetup fitToHeight="1" fitToWidth="1" horizontalDpi="600" verticalDpi="600" orientation="portrait" paperSize="9" scale="53" r:id="rId4"/>
  <colBreaks count="1" manualBreakCount="1">
    <brk id="10"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Derya TOSUN</dc:creator>
  <cp:keywords/>
  <dc:description/>
  <cp:lastModifiedBy>ALKU</cp:lastModifiedBy>
  <cp:lastPrinted>2022-11-18T09:05:21Z</cp:lastPrinted>
  <dcterms:created xsi:type="dcterms:W3CDTF">2008-12-03T07:26:26Z</dcterms:created>
  <dcterms:modified xsi:type="dcterms:W3CDTF">2022-11-18T11:43:45Z</dcterms:modified>
  <cp:category/>
  <cp:version/>
  <cp:contentType/>
  <cp:contentStatus/>
</cp:coreProperties>
</file>