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Fakülte-Ens.-Rekt.-Diğer" sheetId="1" r:id="rId1"/>
  </sheets>
  <definedNames/>
  <calcPr fullCalcOnLoad="1"/>
</workbook>
</file>

<file path=xl/comments1.xml><?xml version="1.0" encoding="utf-8"?>
<comments xmlns="http://schemas.openxmlformats.org/spreadsheetml/2006/main">
  <authors>
    <author>ALKU</author>
  </authors>
  <commentList>
    <comment ref="E8" authorId="0">
      <text>
        <r>
          <rPr>
            <b/>
            <sz val="9"/>
            <rFont val="Tahoma"/>
            <family val="2"/>
          </rPr>
          <t xml:space="preserve">Örnek 1: </t>
        </r>
        <r>
          <rPr>
            <sz val="9"/>
            <rFont val="Tahoma"/>
            <family val="2"/>
          </rPr>
          <t>Öğretim Görevlisi (Ders Verecek)</t>
        </r>
        <r>
          <rPr>
            <b/>
            <sz val="9"/>
            <rFont val="Tahoma"/>
            <family val="2"/>
          </rPr>
          <t xml:space="preserve">
Örnek 2: </t>
        </r>
        <r>
          <rPr>
            <sz val="9"/>
            <rFont val="Tahoma"/>
            <family val="2"/>
          </rPr>
          <t>Öğretim Görevlisi (Zorunlu Ortak Ders)</t>
        </r>
        <r>
          <rPr>
            <b/>
            <sz val="9"/>
            <rFont val="Tahoma"/>
            <family val="2"/>
          </rPr>
          <t xml:space="preserve">
Örnek 3: </t>
        </r>
        <r>
          <rPr>
            <sz val="9"/>
            <rFont val="Tahoma"/>
            <family val="2"/>
          </rPr>
          <t>Öğretim Görevlisi (Uygulamalı Birim)</t>
        </r>
        <r>
          <rPr>
            <b/>
            <sz val="9"/>
            <rFont val="Tahoma"/>
            <family val="2"/>
          </rPr>
          <t xml:space="preserve">
Örnek 4: </t>
        </r>
        <r>
          <rPr>
            <sz val="9"/>
            <rFont val="Tahoma"/>
            <family val="2"/>
          </rPr>
          <t>Araştırma Görevlisi</t>
        </r>
      </text>
    </comment>
    <comment ref="E7" authorId="0">
      <text>
        <r>
          <rPr>
            <b/>
            <sz val="9"/>
            <rFont val="Tahoma"/>
            <family val="2"/>
          </rPr>
          <t xml:space="preserve">Rektörlük için Örnek:
</t>
        </r>
        <r>
          <rPr>
            <sz val="9"/>
            <rFont val="Tahoma"/>
            <family val="2"/>
          </rPr>
          <t xml:space="preserve">Rektörlük (…. Araştırma ve Uygulama Merkezinde görevlendirilmek üzere)
</t>
        </r>
      </text>
    </comment>
    <comment ref="A3" authorId="0">
      <text>
        <r>
          <rPr>
            <sz val="9"/>
            <rFont val="Tahoma"/>
            <family val="2"/>
          </rPr>
          <t>Yabancı Dil Puanına Göre Alım Yapılacaklar Haricindekiler Bu alana eklenecek.</t>
        </r>
      </text>
    </comment>
    <comment ref="B15" authorId="0">
      <text>
        <r>
          <rPr>
            <b/>
            <sz val="9"/>
            <rFont val="Tahoma"/>
            <family val="0"/>
          </rPr>
          <t>ALKU:</t>
        </r>
        <r>
          <rPr>
            <sz val="9"/>
            <rFont val="Tahoma"/>
            <family val="0"/>
          </rPr>
          <t xml:space="preserve">
1- Kişisel Verilerin Korunması Hakkında Kanun gereği nihai değerlendirme sonuçlarının web sitesinde yayınlanması sırasında kişisel verilerin maskelenmesi gerekmektedir. İsim ve soyismin il iki harfi yazılacak daha sonra geriye kalan harf sayısı kadar "*" işareti konuacaktır.</t>
        </r>
      </text>
    </comment>
    <comment ref="E6" authorId="0">
      <text>
        <r>
          <rPr>
            <b/>
            <sz val="9"/>
            <rFont val="Tahoma"/>
            <family val="2"/>
          </rPr>
          <t>İlan sayısı Resmi Gazete'den alınacaktır.</t>
        </r>
        <r>
          <rPr>
            <sz val="9"/>
            <rFont val="Tahoma"/>
            <family val="2"/>
          </rPr>
          <t xml:space="preserve">
Örnek:
01.01.2021 / 31247 / 23 nolu ilan.
</t>
        </r>
      </text>
    </comment>
  </commentList>
</comments>
</file>

<file path=xl/sharedStrings.xml><?xml version="1.0" encoding="utf-8"?>
<sst xmlns="http://schemas.openxmlformats.org/spreadsheetml/2006/main" count="44" uniqueCount="40">
  <si>
    <t>Kadro Unvanı</t>
  </si>
  <si>
    <t>Kadro Derecesi</t>
  </si>
  <si>
    <t>ALES</t>
  </si>
  <si>
    <t>Puan</t>
  </si>
  <si>
    <t>Sıra 
No</t>
  </si>
  <si>
    <t>ALANYA ALAADDİN KEYKUBAT ÜNİVERSİTESİ</t>
  </si>
  <si>
    <t>ADI</t>
  </si>
  <si>
    <t>SOYADI</t>
  </si>
  <si>
    <t xml:space="preserve"> NİHAİ DEĞERLENDİRME SONUÇLARI</t>
  </si>
  <si>
    <t>NİHAİ DEĞERLENDİRMEYE TABİ TUTULAN ADAYLAR</t>
  </si>
  <si>
    <t>LİSANS 
MEZUNİYETİ</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</si>
  <si>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12. maddesi gereğince  "Sınav jürisi;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t>
    </r>
    <r>
      <rPr>
        <b/>
        <sz val="10"/>
        <rFont val="Times New Roman"/>
        <family val="1"/>
      </rPr>
      <t>ALES puanının %30’unu, lisans mezuniyet notunun %30’unu, yabancı dil puanının %10’unu ve giriş sınavı notunun %30’unu;</t>
    </r>
    <r>
      <rPr>
        <sz val="10"/>
        <rFont val="Times New Roman"/>
        <family val="1"/>
      </rPr>
      <t xml:space="preserve">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değerlendirme yapılmıştır.</t>
    </r>
  </si>
  <si>
    <t>DEĞERLENDİRME
 SONUCU</t>
  </si>
  <si>
    <t>GİRİŞ SINAV 
NOTU</t>
  </si>
  <si>
    <t>YABANCI 
DİL</t>
  </si>
  <si>
    <t>YEDEK</t>
  </si>
  <si>
    <t>SIRALAMAYA GİREMEDİ</t>
  </si>
  <si>
    <t>Sonuç Açıklama Tarihi</t>
  </si>
  <si>
    <t>ASIL</t>
  </si>
  <si>
    <r>
      <t>(A)</t>
    </r>
    <r>
      <rPr>
        <b/>
        <sz val="10"/>
        <rFont val="Times New Roman"/>
        <family val="1"/>
      </rPr>
      <t xml:space="preserve"> 
Puanın 
% 30’u</t>
    </r>
  </si>
  <si>
    <r>
      <t xml:space="preserve">(B) </t>
    </r>
    <r>
      <rPr>
        <b/>
        <sz val="10"/>
        <rFont val="Times New Roman"/>
        <family val="1"/>
      </rPr>
      <t xml:space="preserve">
Puanın 
% 30'u</t>
    </r>
  </si>
  <si>
    <r>
      <t>(C)</t>
    </r>
    <r>
      <rPr>
        <b/>
        <sz val="10"/>
        <rFont val="Times New Roman"/>
        <family val="1"/>
      </rPr>
      <t xml:space="preserve"> 
Puanın 
% 10’u</t>
    </r>
  </si>
  <si>
    <r>
      <t>(Ç)</t>
    </r>
    <r>
      <rPr>
        <b/>
        <sz val="10"/>
        <rFont val="Times New Roman"/>
        <family val="1"/>
      </rPr>
      <t xml:space="preserve"> 
Puanın 
% 30’u</t>
    </r>
  </si>
  <si>
    <t>T.C.</t>
  </si>
  <si>
    <t>Kadro Sayısı</t>
  </si>
  <si>
    <t>Resmi Gazete İlan Tarihi / İlan Sayısı / İlan No</t>
  </si>
  <si>
    <t>Kadro Birimi / Bölümü / Programı</t>
  </si>
  <si>
    <t xml:space="preserve">Değerlendirme 
Puanı
(A+B+C+) </t>
  </si>
  <si>
    <t>01/11/2022  / 32000  / 1 nolu ilan</t>
  </si>
  <si>
    <t xml:space="preserve">Rafet Kayış Mühendislik Fakültesi / İnşaat Mühendisliği Bölümü / İnşaat Mühendisliği Anabilim Dalı </t>
  </si>
  <si>
    <t>Araştırma Görevlisi</t>
  </si>
  <si>
    <t>Hü*****</t>
  </si>
  <si>
    <t>ŞE***</t>
  </si>
  <si>
    <t>Bu***</t>
  </si>
  <si>
    <t>BO***</t>
  </si>
  <si>
    <t>Ca***</t>
  </si>
  <si>
    <t>YA***</t>
  </si>
  <si>
    <t>Ah*** Fa***</t>
  </si>
  <si>
    <t>İP**</t>
  </si>
  <si>
    <t>RAFET KAYIŞ MÜHENİDİSLİK FAKÜLTESİ</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</si>
</sst>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s>
  <fonts count="48">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b/>
      <sz val="9"/>
      <name val="Tahoma"/>
      <family val="2"/>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7"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1"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left" vertical="center" wrapText="1"/>
    </xf>
    <xf numFmtId="4" fontId="46" fillId="0" borderId="10" xfId="0" applyNumberFormat="1" applyFont="1" applyBorder="1" applyAlignment="1">
      <alignment horizontal="center" vertical="center" wrapText="1"/>
    </xf>
    <xf numFmtId="4" fontId="1" fillId="0" borderId="10" xfId="0" applyNumberFormat="1" applyFont="1" applyBorder="1" applyAlignment="1" applyProtection="1">
      <alignment horizontal="center" vertical="center" wrapText="1"/>
      <protection/>
    </xf>
    <xf numFmtId="4" fontId="1" fillId="0" borderId="10" xfId="0" applyNumberFormat="1" applyFont="1" applyBorder="1" applyAlignment="1">
      <alignment horizontal="center" vertical="center" wrapText="1"/>
    </xf>
    <xf numFmtId="0" fontId="1" fillId="33" borderId="10" xfId="0" applyFont="1" applyFill="1" applyBorder="1" applyAlignment="1">
      <alignment vertical="center"/>
    </xf>
    <xf numFmtId="0" fontId="1" fillId="33" borderId="10" xfId="0" applyFont="1" applyFill="1" applyBorder="1" applyAlignment="1">
      <alignment vertical="center" wrapText="1"/>
    </xf>
    <xf numFmtId="1" fontId="1" fillId="0" borderId="10" xfId="0" applyNumberFormat="1" applyFont="1" applyBorder="1" applyAlignment="1">
      <alignment horizontal="left" vertical="center" wrapText="1"/>
    </xf>
    <xf numFmtId="4" fontId="1" fillId="0" borderId="10" xfId="0" applyNumberFormat="1" applyFont="1" applyBorder="1" applyAlignment="1">
      <alignment/>
    </xf>
    <xf numFmtId="4" fontId="1" fillId="0" borderId="10" xfId="0" applyNumberFormat="1" applyFont="1" applyBorder="1" applyAlignment="1">
      <alignment horizontal="center" vertical="center"/>
    </xf>
    <xf numFmtId="4" fontId="46" fillId="0" borderId="1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vertical="center"/>
    </xf>
    <xf numFmtId="0" fontId="1"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 fillId="0" borderId="10" xfId="0" applyFont="1" applyBorder="1" applyAlignment="1">
      <alignment horizontal="left" vertical="center"/>
    </xf>
    <xf numFmtId="0" fontId="2" fillId="0" borderId="10" xfId="0" applyFont="1" applyBorder="1" applyAlignment="1">
      <alignment horizontal="center" wrapText="1"/>
    </xf>
    <xf numFmtId="0" fontId="2" fillId="0" borderId="10" xfId="0" applyFont="1" applyBorder="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189" fontId="1" fillId="0" borderId="10" xfId="0" applyNumberFormat="1" applyFont="1" applyBorder="1" applyAlignment="1">
      <alignment horizontal="left" vertical="center"/>
    </xf>
    <xf numFmtId="1" fontId="1" fillId="0" borderId="10" xfId="0" applyNumberFormat="1"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1</xdr:col>
      <xdr:colOff>952500</xdr:colOff>
      <xdr:row>3</xdr:row>
      <xdr:rowOff>180975</xdr:rowOff>
    </xdr:to>
    <xdr:pic>
      <xdr:nvPicPr>
        <xdr:cNvPr id="1" name="Resim 2"/>
        <xdr:cNvPicPr preferRelativeResize="1">
          <a:picLocks noChangeAspect="1"/>
        </xdr:cNvPicPr>
      </xdr:nvPicPr>
      <xdr:blipFill>
        <a:blip r:embed="rId1"/>
        <a:stretch>
          <a:fillRect/>
        </a:stretch>
      </xdr:blipFill>
      <xdr:spPr>
        <a:xfrm>
          <a:off x="133350" y="95250"/>
          <a:ext cx="11906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zoomScaleSheetLayoutView="100" workbookViewId="0" topLeftCell="A1">
      <selection activeCell="M19" sqref="M19"/>
    </sheetView>
  </sheetViews>
  <sheetFormatPr defaultColWidth="11.375" defaultRowHeight="12.75"/>
  <cols>
    <col min="1" max="1" width="4.875" style="1" bestFit="1" customWidth="1"/>
    <col min="2" max="3" width="19.375" style="1" customWidth="1"/>
    <col min="4" max="4" width="9.375" style="1" customWidth="1"/>
    <col min="5" max="5" width="11.25390625" style="1" customWidth="1"/>
    <col min="6" max="11" width="9.375" style="1" customWidth="1"/>
    <col min="12" max="12" width="13.25390625" style="1" customWidth="1"/>
    <col min="13" max="13" width="32.125" style="1" customWidth="1"/>
    <col min="14" max="14" width="11.375" style="1" customWidth="1"/>
    <col min="15" max="15" width="16.00390625" style="1" customWidth="1"/>
    <col min="16" max="16384" width="11.375" style="1" customWidth="1"/>
  </cols>
  <sheetData>
    <row r="1" spans="1:13" ht="24.75" customHeight="1">
      <c r="A1" s="15" t="s">
        <v>23</v>
      </c>
      <c r="B1" s="16"/>
      <c r="C1" s="15"/>
      <c r="D1" s="15"/>
      <c r="E1" s="15"/>
      <c r="F1" s="15"/>
      <c r="G1" s="15"/>
      <c r="H1" s="15"/>
      <c r="I1" s="15"/>
      <c r="J1" s="15"/>
      <c r="K1" s="15"/>
      <c r="L1" s="15"/>
      <c r="M1" s="15"/>
    </row>
    <row r="2" spans="1:13" ht="26.25" customHeight="1">
      <c r="A2" s="18" t="s">
        <v>5</v>
      </c>
      <c r="B2" s="17"/>
      <c r="C2" s="18"/>
      <c r="D2" s="18"/>
      <c r="E2" s="18"/>
      <c r="F2" s="18"/>
      <c r="G2" s="18"/>
      <c r="H2" s="18"/>
      <c r="I2" s="18"/>
      <c r="J2" s="18"/>
      <c r="K2" s="18"/>
      <c r="L2" s="18"/>
      <c r="M2" s="18"/>
    </row>
    <row r="3" spans="1:13" ht="24.75" customHeight="1">
      <c r="A3" s="18" t="s">
        <v>39</v>
      </c>
      <c r="B3" s="17"/>
      <c r="C3" s="18"/>
      <c r="D3" s="18"/>
      <c r="E3" s="18"/>
      <c r="F3" s="18"/>
      <c r="G3" s="18"/>
      <c r="H3" s="18"/>
      <c r="I3" s="18"/>
      <c r="J3" s="18"/>
      <c r="K3" s="18"/>
      <c r="L3" s="18"/>
      <c r="M3" s="18"/>
    </row>
    <row r="4" spans="1:13" ht="18" customHeight="1">
      <c r="A4" s="19" t="s">
        <v>8</v>
      </c>
      <c r="B4" s="20"/>
      <c r="C4" s="19"/>
      <c r="D4" s="19"/>
      <c r="E4" s="19"/>
      <c r="F4" s="19"/>
      <c r="G4" s="19"/>
      <c r="H4" s="19"/>
      <c r="I4" s="19"/>
      <c r="J4" s="19"/>
      <c r="K4" s="19"/>
      <c r="L4" s="19"/>
      <c r="M4" s="19"/>
    </row>
    <row r="5" spans="1:13" ht="88.5" customHeight="1">
      <c r="A5" s="21" t="s">
        <v>11</v>
      </c>
      <c r="B5" s="21"/>
      <c r="C5" s="21"/>
      <c r="D5" s="21"/>
      <c r="E5" s="21"/>
      <c r="F5" s="21"/>
      <c r="G5" s="21"/>
      <c r="H5" s="21"/>
      <c r="I5" s="21"/>
      <c r="J5" s="21"/>
      <c r="K5" s="21"/>
      <c r="L5" s="21"/>
      <c r="M5" s="21"/>
    </row>
    <row r="6" spans="1:13" ht="16.5" customHeight="1">
      <c r="A6" s="22" t="s">
        <v>25</v>
      </c>
      <c r="B6" s="22"/>
      <c r="C6" s="22"/>
      <c r="D6" s="22"/>
      <c r="E6" s="23" t="s">
        <v>28</v>
      </c>
      <c r="F6" s="23"/>
      <c r="G6" s="23"/>
      <c r="H6" s="23"/>
      <c r="I6" s="23"/>
      <c r="J6" s="23"/>
      <c r="K6" s="23"/>
      <c r="L6" s="23"/>
      <c r="M6" s="23"/>
    </row>
    <row r="7" spans="1:13" ht="16.5" customHeight="1">
      <c r="A7" s="22" t="s">
        <v>26</v>
      </c>
      <c r="B7" s="22"/>
      <c r="C7" s="22"/>
      <c r="D7" s="22"/>
      <c r="E7" s="25" t="s">
        <v>29</v>
      </c>
      <c r="F7" s="25"/>
      <c r="G7" s="25"/>
      <c r="H7" s="25"/>
      <c r="I7" s="25"/>
      <c r="J7" s="25"/>
      <c r="K7" s="25"/>
      <c r="L7" s="25"/>
      <c r="M7" s="25"/>
    </row>
    <row r="8" spans="1:13" ht="16.5" customHeight="1">
      <c r="A8" s="22" t="s">
        <v>0</v>
      </c>
      <c r="B8" s="22"/>
      <c r="C8" s="22"/>
      <c r="D8" s="22"/>
      <c r="E8" s="25" t="s">
        <v>30</v>
      </c>
      <c r="F8" s="25"/>
      <c r="G8" s="25"/>
      <c r="H8" s="25"/>
      <c r="I8" s="25"/>
      <c r="J8" s="25"/>
      <c r="K8" s="25"/>
      <c r="L8" s="25"/>
      <c r="M8" s="25"/>
    </row>
    <row r="9" spans="1:13" ht="16.5" customHeight="1">
      <c r="A9" s="22" t="s">
        <v>1</v>
      </c>
      <c r="B9" s="22"/>
      <c r="C9" s="22"/>
      <c r="D9" s="22"/>
      <c r="E9" s="25">
        <v>5</v>
      </c>
      <c r="F9" s="25"/>
      <c r="G9" s="25"/>
      <c r="H9" s="25"/>
      <c r="I9" s="25"/>
      <c r="J9" s="25"/>
      <c r="K9" s="25"/>
      <c r="L9" s="25"/>
      <c r="M9" s="25"/>
    </row>
    <row r="10" spans="1:13" ht="16.5" customHeight="1">
      <c r="A10" s="22" t="s">
        <v>24</v>
      </c>
      <c r="B10" s="22"/>
      <c r="C10" s="22"/>
      <c r="D10" s="22"/>
      <c r="E10" s="31">
        <v>1</v>
      </c>
      <c r="F10" s="31"/>
      <c r="G10" s="31"/>
      <c r="H10" s="31"/>
      <c r="I10" s="31"/>
      <c r="J10" s="31"/>
      <c r="K10" s="31"/>
      <c r="L10" s="31"/>
      <c r="M10" s="31"/>
    </row>
    <row r="11" spans="1:13" ht="16.5" customHeight="1">
      <c r="A11" s="22" t="s">
        <v>17</v>
      </c>
      <c r="B11" s="22"/>
      <c r="C11" s="22"/>
      <c r="D11" s="22"/>
      <c r="E11" s="30">
        <v>44890</v>
      </c>
      <c r="F11" s="30"/>
      <c r="G11" s="30"/>
      <c r="H11" s="30"/>
      <c r="I11" s="30"/>
      <c r="J11" s="30"/>
      <c r="K11" s="30"/>
      <c r="L11" s="30"/>
      <c r="M11" s="30"/>
    </row>
    <row r="12" spans="1:13" ht="19.5" customHeight="1">
      <c r="A12" s="29" t="s">
        <v>9</v>
      </c>
      <c r="B12" s="29"/>
      <c r="C12" s="29"/>
      <c r="D12" s="29"/>
      <c r="E12" s="29"/>
      <c r="F12" s="29"/>
      <c r="G12" s="29"/>
      <c r="H12" s="29"/>
      <c r="I12" s="29"/>
      <c r="J12" s="29"/>
      <c r="K12" s="29"/>
      <c r="L12" s="29"/>
      <c r="M12" s="29"/>
    </row>
    <row r="13" spans="1:13" ht="24" customHeight="1">
      <c r="A13" s="24" t="s">
        <v>4</v>
      </c>
      <c r="B13" s="24" t="s">
        <v>6</v>
      </c>
      <c r="C13" s="24" t="s">
        <v>7</v>
      </c>
      <c r="D13" s="24" t="s">
        <v>2</v>
      </c>
      <c r="E13" s="24"/>
      <c r="F13" s="24" t="s">
        <v>10</v>
      </c>
      <c r="G13" s="24"/>
      <c r="H13" s="26" t="s">
        <v>14</v>
      </c>
      <c r="I13" s="27"/>
      <c r="J13" s="26" t="s">
        <v>13</v>
      </c>
      <c r="K13" s="27"/>
      <c r="L13" s="28" t="s">
        <v>27</v>
      </c>
      <c r="M13" s="24" t="s">
        <v>12</v>
      </c>
    </row>
    <row r="14" spans="1:13" ht="39.75" customHeight="1">
      <c r="A14" s="24"/>
      <c r="B14" s="24"/>
      <c r="C14" s="24"/>
      <c r="D14" s="3" t="s">
        <v>3</v>
      </c>
      <c r="E14" s="4" t="s">
        <v>19</v>
      </c>
      <c r="F14" s="3" t="s">
        <v>3</v>
      </c>
      <c r="G14" s="4" t="s">
        <v>20</v>
      </c>
      <c r="H14" s="3" t="s">
        <v>3</v>
      </c>
      <c r="I14" s="4" t="s">
        <v>21</v>
      </c>
      <c r="J14" s="3" t="s">
        <v>3</v>
      </c>
      <c r="K14" s="4" t="s">
        <v>22</v>
      </c>
      <c r="L14" s="28"/>
      <c r="M14" s="29"/>
    </row>
    <row r="15" spans="1:13" ht="19.5" customHeight="1">
      <c r="A15" s="2">
        <v>1</v>
      </c>
      <c r="B15" s="11" t="s">
        <v>31</v>
      </c>
      <c r="C15" s="5" t="s">
        <v>32</v>
      </c>
      <c r="D15" s="6">
        <v>88.56</v>
      </c>
      <c r="E15" s="7">
        <f>D15*0.3</f>
        <v>26.568</v>
      </c>
      <c r="F15" s="6">
        <v>87.86</v>
      </c>
      <c r="G15" s="7">
        <f>F15*0.3</f>
        <v>26.358</v>
      </c>
      <c r="H15" s="6">
        <v>85</v>
      </c>
      <c r="I15" s="8">
        <f>H15*0.1</f>
        <v>8.5</v>
      </c>
      <c r="J15" s="12">
        <v>65</v>
      </c>
      <c r="K15" s="13">
        <f>J15*0.3</f>
        <v>19.5</v>
      </c>
      <c r="L15" s="14">
        <f>E15+G15+I15+K15</f>
        <v>80.926</v>
      </c>
      <c r="M15" s="9" t="s">
        <v>18</v>
      </c>
    </row>
    <row r="16" spans="1:13" ht="19.5" customHeight="1">
      <c r="A16" s="2">
        <v>2</v>
      </c>
      <c r="B16" s="11" t="s">
        <v>33</v>
      </c>
      <c r="C16" s="5" t="s">
        <v>34</v>
      </c>
      <c r="D16" s="6">
        <v>93.07</v>
      </c>
      <c r="E16" s="7">
        <f>D16*0.3</f>
        <v>27.920999999999996</v>
      </c>
      <c r="F16" s="6">
        <v>76.9</v>
      </c>
      <c r="G16" s="7">
        <f>F16*0.3</f>
        <v>23.07</v>
      </c>
      <c r="H16" s="6">
        <v>90</v>
      </c>
      <c r="I16" s="8">
        <f>H16*0.1</f>
        <v>9</v>
      </c>
      <c r="J16" s="12">
        <v>48</v>
      </c>
      <c r="K16" s="13">
        <f>J16*0.3</f>
        <v>14.399999999999999</v>
      </c>
      <c r="L16" s="14">
        <f>E16+G16+I16+K16</f>
        <v>74.39099999999999</v>
      </c>
      <c r="M16" s="10" t="s">
        <v>15</v>
      </c>
    </row>
    <row r="17" spans="1:13" ht="19.5" customHeight="1">
      <c r="A17" s="2">
        <v>3</v>
      </c>
      <c r="B17" s="11" t="s">
        <v>35</v>
      </c>
      <c r="C17" s="5" t="s">
        <v>36</v>
      </c>
      <c r="D17" s="6">
        <v>89.48</v>
      </c>
      <c r="E17" s="7">
        <f>D17*0.3</f>
        <v>26.844</v>
      </c>
      <c r="F17" s="6">
        <v>76.43</v>
      </c>
      <c r="G17" s="7">
        <f>F17*0.3</f>
        <v>22.929000000000002</v>
      </c>
      <c r="H17" s="6">
        <v>90</v>
      </c>
      <c r="I17" s="8">
        <f>H17*0.1</f>
        <v>9</v>
      </c>
      <c r="J17" s="12">
        <v>40</v>
      </c>
      <c r="K17" s="13">
        <f>J17*0.3</f>
        <v>12</v>
      </c>
      <c r="L17" s="14">
        <f>E17+G17+I17+K17</f>
        <v>70.773</v>
      </c>
      <c r="M17" s="10" t="s">
        <v>16</v>
      </c>
    </row>
    <row r="18" spans="1:13" ht="19.5" customHeight="1">
      <c r="A18" s="2">
        <v>4</v>
      </c>
      <c r="B18" s="11" t="s">
        <v>37</v>
      </c>
      <c r="C18" s="5" t="s">
        <v>38</v>
      </c>
      <c r="D18" s="6">
        <v>88.08</v>
      </c>
      <c r="E18" s="7">
        <f>D18*0.3</f>
        <v>26.424</v>
      </c>
      <c r="F18" s="6">
        <v>75.5</v>
      </c>
      <c r="G18" s="7">
        <f>F18*0.3</f>
        <v>22.65</v>
      </c>
      <c r="H18" s="6">
        <v>90</v>
      </c>
      <c r="I18" s="8">
        <f>H18*0.1</f>
        <v>9</v>
      </c>
      <c r="J18" s="12">
        <v>35</v>
      </c>
      <c r="K18" s="13">
        <f>J18*0.3</f>
        <v>10.5</v>
      </c>
      <c r="L18" s="14">
        <f>E18+G18+I18+K18</f>
        <v>68.574</v>
      </c>
      <c r="M18" s="10" t="s">
        <v>16</v>
      </c>
    </row>
    <row r="19" ht="26.25" customHeight="1"/>
  </sheetData>
  <sheetProtection/>
  <mergeCells count="27">
    <mergeCell ref="H13:I13"/>
    <mergeCell ref="J13:K13"/>
    <mergeCell ref="L13:L14"/>
    <mergeCell ref="M13:M14"/>
    <mergeCell ref="A10:D10"/>
    <mergeCell ref="E10:M10"/>
    <mergeCell ref="A11:D11"/>
    <mergeCell ref="E11:M11"/>
    <mergeCell ref="A12:M12"/>
    <mergeCell ref="A13:A14"/>
    <mergeCell ref="B13:B14"/>
    <mergeCell ref="C13:C14"/>
    <mergeCell ref="D13:E13"/>
    <mergeCell ref="F13:G13"/>
    <mergeCell ref="A7:D7"/>
    <mergeCell ref="E7:M7"/>
    <mergeCell ref="A8:D8"/>
    <mergeCell ref="E8:M8"/>
    <mergeCell ref="A9:D9"/>
    <mergeCell ref="E9:M9"/>
    <mergeCell ref="A1:M1"/>
    <mergeCell ref="A3:M3"/>
    <mergeCell ref="A4:M4"/>
    <mergeCell ref="A5:M5"/>
    <mergeCell ref="A6:D6"/>
    <mergeCell ref="E6:M6"/>
    <mergeCell ref="A2:M2"/>
  </mergeCells>
  <printOptions horizontalCentered="1"/>
  <pageMargins left="0.3937007874015748" right="0.3937007874015748" top="0.5905511811023623" bottom="0.1968503937007874" header="0.5118110236220472" footer="0.5118110236220472"/>
  <pageSetup horizontalDpi="600" verticalDpi="600" orientation="landscape" paperSize="9" scale="86" r:id="rId4"/>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ALKU</cp:lastModifiedBy>
  <cp:lastPrinted>2020-11-12T12:02:54Z</cp:lastPrinted>
  <dcterms:created xsi:type="dcterms:W3CDTF">2008-12-03T07:26:26Z</dcterms:created>
  <dcterms:modified xsi:type="dcterms:W3CDTF">2022-11-25T13:35:56Z</dcterms:modified>
  <cp:category/>
  <cp:version/>
  <cp:contentType/>
  <cp:contentStatus/>
</cp:coreProperties>
</file>